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Atsuki\Documents\高体連ＨＰサイト\Internet\youshiki\"/>
    </mc:Choice>
  </mc:AlternateContent>
  <xr:revisionPtr revIDLastSave="0" documentId="8_{9717DC60-82DB-4353-9A33-7287CCA5C13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申請用紙原本" sheetId="5" r:id="rId1"/>
    <sheet name="入力例" sheetId="4" r:id="rId2"/>
  </sheets>
  <definedNames>
    <definedName name="_xlnm.Print_Area" localSheetId="0">申請用紙原本!$A$1:$AD$28</definedName>
    <definedName name="_xlnm.Print_Area" localSheetId="1">入力例!$A$1:$AD$27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5" l="1"/>
  <c r="E26" i="5"/>
  <c r="E25" i="5"/>
  <c r="E24" i="5"/>
  <c r="E28" i="5" l="1"/>
  <c r="E25" i="4"/>
  <c r="H25" i="4" s="1"/>
  <c r="E24" i="4"/>
  <c r="H24" i="4" s="1"/>
  <c r="E23" i="4"/>
  <c r="H23" i="4" s="1"/>
  <c r="E22" i="4"/>
  <c r="H22" i="4" s="1"/>
  <c r="H27" i="5"/>
  <c r="H26" i="5"/>
  <c r="H25" i="5"/>
  <c r="H24" i="5"/>
  <c r="H28" i="5" l="1"/>
  <c r="H26" i="4"/>
  <c r="E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岡田　裕之</author>
  </authors>
  <commentList>
    <comment ref="L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西暦/月/日　　半角入力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岡田　裕之</author>
  </authors>
  <commentList>
    <comment ref="L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西暦/月/日　　半角入力
</t>
        </r>
      </text>
    </comment>
    <comment ref="O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　'半角８桁
</t>
        </r>
      </text>
    </comment>
  </commentList>
</comments>
</file>

<file path=xl/sharedStrings.xml><?xml version="1.0" encoding="utf-8"?>
<sst xmlns="http://schemas.openxmlformats.org/spreadsheetml/2006/main" count="139" uniqueCount="72">
  <si>
    <t>日本ソフトテニス連盟　技術等級申請用紙</t>
    <rPh sb="0" eb="2">
      <t>ニホン</t>
    </rPh>
    <rPh sb="8" eb="10">
      <t>レンメイ</t>
    </rPh>
    <rPh sb="11" eb="13">
      <t>ギジュツ</t>
    </rPh>
    <rPh sb="13" eb="15">
      <t>トウキュウ</t>
    </rPh>
    <rPh sb="15" eb="17">
      <t>シンセイ</t>
    </rPh>
    <rPh sb="17" eb="19">
      <t>ヨウシ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</si>
  <si>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</si>
  <si>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</si>
  <si>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申請技術等級</t>
    <rPh sb="0" eb="2">
      <t>シンセイ</t>
    </rPh>
    <rPh sb="2" eb="4">
      <t>ギジュツ</t>
    </rPh>
    <rPh sb="4" eb="6">
      <t>トウキュウ</t>
    </rPh>
    <phoneticPr fontId="2"/>
  </si>
  <si>
    <t>例</t>
    <rPh sb="0" eb="1">
      <t>レイ</t>
    </rPh>
    <phoneticPr fontId="2"/>
  </si>
  <si>
    <t>山本　一郎</t>
    <rPh sb="0" eb="2">
      <t>ヤマモト</t>
    </rPh>
    <rPh sb="3" eb="5">
      <t>イチロウ</t>
    </rPh>
    <phoneticPr fontId="2"/>
  </si>
  <si>
    <t>やまもと　いちろう</t>
    <phoneticPr fontId="2"/>
  </si>
  <si>
    <t>２級</t>
    <rPh sb="1" eb="2">
      <t>キュウ</t>
    </rPh>
    <phoneticPr fontId="2"/>
  </si>
  <si>
    <t>Expert</t>
  </si>
  <si>
    <t>氏　　　名</t>
    <rPh sb="0" eb="1">
      <t>シ</t>
    </rPh>
    <rPh sb="4" eb="5">
      <t>メイ</t>
    </rPh>
    <phoneticPr fontId="2"/>
  </si>
  <si>
    <t>ふりがな</t>
    <phoneticPr fontId="2"/>
  </si>
  <si>
    <t>申請料</t>
    <rPh sb="0" eb="2">
      <t>シンセイ</t>
    </rPh>
    <rPh sb="2" eb="3">
      <t>リョウ</t>
    </rPh>
    <phoneticPr fontId="2"/>
  </si>
  <si>
    <t>１級</t>
    <rPh sb="1" eb="2">
      <t>キュウ</t>
    </rPh>
    <phoneticPr fontId="2"/>
  </si>
  <si>
    <t>Specialist</t>
  </si>
  <si>
    <t>Specialist</t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</si>
  <si>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</si>
  <si>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</si>
  <si>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１　級</t>
    <rPh sb="2" eb="3">
      <t>キュウ</t>
    </rPh>
    <phoneticPr fontId="2"/>
  </si>
  <si>
    <t>２　級</t>
    <rPh sb="2" eb="3">
      <t>キュウ</t>
    </rPh>
    <phoneticPr fontId="2"/>
  </si>
  <si>
    <t>Expert</t>
    <phoneticPr fontId="2"/>
  </si>
  <si>
    <t>合計</t>
    <rPh sb="0" eb="2">
      <t>ゴウケイ</t>
    </rPh>
    <phoneticPr fontId="2"/>
  </si>
  <si>
    <t>上記の通り申請いたします。</t>
    <rPh sb="0" eb="2">
      <t>ジョウキ</t>
    </rPh>
    <rPh sb="3" eb="4">
      <t>トオ</t>
    </rPh>
    <rPh sb="5" eb="7">
      <t>シンセイ</t>
    </rPh>
    <phoneticPr fontId="2"/>
  </si>
  <si>
    <t>高等学校</t>
    <rPh sb="0" eb="2">
      <t>コウトウ</t>
    </rPh>
    <rPh sb="2" eb="4">
      <t>ガッコウ</t>
    </rPh>
    <phoneticPr fontId="2"/>
  </si>
  <si>
    <t>校長</t>
    <rPh sb="0" eb="2">
      <t>コウチョウ</t>
    </rPh>
    <phoneticPr fontId="2"/>
  </si>
  <si>
    <t>印</t>
    <rPh sb="0" eb="1">
      <t>イン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</si>
  <si>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</si>
  <si>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</si>
  <si>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</si>
  <si>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</si>
  <si>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顧問</t>
    <rPh sb="0" eb="2">
      <t>コモン</t>
    </rPh>
    <phoneticPr fontId="2"/>
  </si>
  <si>
    <t>日連会員番号</t>
    <rPh sb="0" eb="1">
      <t>ヒ</t>
    </rPh>
    <rPh sb="1" eb="2">
      <t>レン</t>
    </rPh>
    <rPh sb="2" eb="4">
      <t>カイイン</t>
    </rPh>
    <rPh sb="4" eb="6">
      <t>バンゴウ</t>
    </rPh>
    <phoneticPr fontId="2"/>
  </si>
  <si>
    <t>12345678</t>
    <phoneticPr fontId="2"/>
  </si>
  <si>
    <t>25984541</t>
    <phoneticPr fontId="2"/>
  </si>
  <si>
    <t>27020623</t>
    <phoneticPr fontId="2"/>
  </si>
  <si>
    <t>認定する大会</t>
    <rPh sb="0" eb="2">
      <t>ニンテイ</t>
    </rPh>
    <rPh sb="4" eb="6">
      <t>タイカイ</t>
    </rPh>
    <phoneticPr fontId="2"/>
  </si>
  <si>
    <t>成績</t>
    <rPh sb="0" eb="2">
      <t>セイセキ</t>
    </rPh>
    <phoneticPr fontId="2"/>
  </si>
  <si>
    <t>関東県予選</t>
    <rPh sb="0" eb="2">
      <t>カントウ</t>
    </rPh>
    <rPh sb="2" eb="5">
      <t>ケンヨセン</t>
    </rPh>
    <phoneticPr fontId="2"/>
  </si>
  <si>
    <t>ｲﾝﾀｰﾊｲ予選</t>
    <rPh sb="6" eb="8">
      <t>ヨセン</t>
    </rPh>
    <phoneticPr fontId="2"/>
  </si>
  <si>
    <t>県高校選手権</t>
    <rPh sb="0" eb="1">
      <t>ケン</t>
    </rPh>
    <rPh sb="1" eb="3">
      <t>コウコウ</t>
    </rPh>
    <rPh sb="3" eb="6">
      <t>センシュケン</t>
    </rPh>
    <phoneticPr fontId="2"/>
  </si>
  <si>
    <t>県新人大会</t>
    <rPh sb="0" eb="1">
      <t>ケン</t>
    </rPh>
    <rPh sb="1" eb="3">
      <t>シンジン</t>
    </rPh>
    <rPh sb="3" eb="5">
      <t>タイカイ</t>
    </rPh>
    <phoneticPr fontId="2"/>
  </si>
  <si>
    <t>関東高校選手権</t>
    <rPh sb="0" eb="2">
      <t>カントウ</t>
    </rPh>
    <rPh sb="2" eb="4">
      <t>コウコウ</t>
    </rPh>
    <rPh sb="4" eb="7">
      <t>センシュケン</t>
    </rPh>
    <phoneticPr fontId="2"/>
  </si>
  <si>
    <t>インターハイ</t>
  </si>
  <si>
    <t>インターハイ</t>
    <phoneticPr fontId="2"/>
  </si>
  <si>
    <t>ﾊｲｽｸｰﾙｼﾞｬﾊﾟﾝｶｯﾌﾟ</t>
  </si>
  <si>
    <t>ﾊｲｽｸｰﾙｼﾞｬﾊﾟﾝｶｯﾌﾟ</t>
    <phoneticPr fontId="2"/>
  </si>
  <si>
    <t>準優勝</t>
    <rPh sb="0" eb="3">
      <t>ジュンユウショウ</t>
    </rPh>
    <phoneticPr fontId="2"/>
  </si>
  <si>
    <t>優勝</t>
    <rPh sb="0" eb="2">
      <t>ユウショウ</t>
    </rPh>
    <phoneticPr fontId="2"/>
  </si>
  <si>
    <t>ﾍﾞｽﾄ32</t>
  </si>
  <si>
    <t>ﾍﾞｽﾄ32</t>
    <phoneticPr fontId="2"/>
  </si>
  <si>
    <t>ﾍﾞｽﾄ16</t>
  </si>
  <si>
    <t>ﾍﾞｽﾄ16</t>
    <phoneticPr fontId="2"/>
  </si>
  <si>
    <t>ﾍﾞｽﾄ8</t>
  </si>
  <si>
    <t>ﾍﾞｽﾄ8</t>
    <phoneticPr fontId="2"/>
  </si>
  <si>
    <t>ﾍﾞｽﾄ4</t>
  </si>
  <si>
    <t>ﾍﾞｽﾄ4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</si>
  <si>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</si>
  <si>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</si>
  <si>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石川　光司</t>
    <rPh sb="0" eb="2">
      <t>イシカワ</t>
    </rPh>
    <rPh sb="3" eb="5">
      <t>ミツジ</t>
    </rPh>
    <phoneticPr fontId="2"/>
  </si>
  <si>
    <t>いしかわ　こうじ</t>
    <phoneticPr fontId="2"/>
  </si>
  <si>
    <t>小林　友也</t>
    <rPh sb="0" eb="2">
      <t>コバヤシ</t>
    </rPh>
    <rPh sb="3" eb="5">
      <t>トモヤ</t>
    </rPh>
    <phoneticPr fontId="2"/>
  </si>
  <si>
    <t>こばやし　ともや</t>
    <phoneticPr fontId="2"/>
  </si>
  <si>
    <t>神奈川県立　かもめ</t>
    <rPh sb="0" eb="3">
      <t>カナガワ</t>
    </rPh>
    <rPh sb="3" eb="5">
      <t>ケンリツ</t>
    </rPh>
    <phoneticPr fontId="2"/>
  </si>
  <si>
    <t>神奈川　太郎</t>
    <rPh sb="0" eb="3">
      <t>カナガワ</t>
    </rPh>
    <rPh sb="4" eb="6">
      <t>タロウ</t>
    </rPh>
    <phoneticPr fontId="2"/>
  </si>
  <si>
    <t>山口　和仁</t>
    <rPh sb="0" eb="2">
      <t>ヤマグチ</t>
    </rPh>
    <rPh sb="3" eb="5">
      <t>カズヒト</t>
    </rPh>
    <phoneticPr fontId="2"/>
  </si>
  <si>
    <t>神奈川県高体連ソフトテニス専門部　部長　會田　　勉　殿</t>
    <rPh sb="0" eb="4">
      <t>カナガワケン</t>
    </rPh>
    <rPh sb="4" eb="7">
      <t>コウタイレン</t>
    </rPh>
    <rPh sb="13" eb="16">
      <t>センモンブ</t>
    </rPh>
    <rPh sb="17" eb="19">
      <t>ブチョウ</t>
    </rPh>
    <rPh sb="20" eb="22">
      <t>アイダ</t>
    </rPh>
    <rPh sb="24" eb="25">
      <t>ツトム</t>
    </rPh>
    <rPh sb="26" eb="27">
      <t>ドノ</t>
    </rPh>
    <phoneticPr fontId="2"/>
  </si>
  <si>
    <t>令和</t>
    <rPh sb="0" eb="2">
      <t>レイワ</t>
    </rPh>
    <phoneticPr fontId="2"/>
  </si>
  <si>
    <t>国体県予選</t>
    <rPh sb="0" eb="2">
      <t>コクタイ</t>
    </rPh>
    <rPh sb="2" eb="5">
      <t>ケンヨセン</t>
    </rPh>
    <phoneticPr fontId="2"/>
  </si>
  <si>
    <t>ｲﾝﾀｰﾊｲ県予選</t>
    <rPh sb="6" eb="7">
      <t>ケン</t>
    </rPh>
    <rPh sb="7" eb="9">
      <t>ヨセン</t>
    </rPh>
    <phoneticPr fontId="2"/>
  </si>
  <si>
    <t>県高校選手権（ダブルス）</t>
    <rPh sb="0" eb="1">
      <t>ケン</t>
    </rPh>
    <rPh sb="1" eb="3">
      <t>コウコウ</t>
    </rPh>
    <rPh sb="3" eb="6">
      <t>センシュケン</t>
    </rPh>
    <phoneticPr fontId="2"/>
  </si>
  <si>
    <t>県高校選手権（シングルス）</t>
    <rPh sb="0" eb="1">
      <t>ケン</t>
    </rPh>
    <rPh sb="1" eb="3">
      <t>コウコウ</t>
    </rPh>
    <rPh sb="3" eb="6">
      <t>センシュケン</t>
    </rPh>
    <phoneticPr fontId="2"/>
  </si>
  <si>
    <t>関東・インターハイ地区予選</t>
    <rPh sb="0" eb="2">
      <t>カントウ</t>
    </rPh>
    <rPh sb="9" eb="11">
      <t>チク</t>
    </rPh>
    <rPh sb="11" eb="13">
      <t>ヨセン</t>
    </rPh>
    <phoneticPr fontId="2"/>
  </si>
  <si>
    <t>新人戦地区予選</t>
    <rPh sb="0" eb="3">
      <t>シンジンセン</t>
    </rPh>
    <rPh sb="3" eb="5">
      <t>チク</t>
    </rPh>
    <rPh sb="5" eb="7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</si>
</sst>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5" fontId="4" fillId="0" borderId="0" xfId="0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5" fontId="4" fillId="0" borderId="0" xfId="0" applyNumberFormat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" fontId="4" fillId="0" borderId="0" xfId="0" applyNumberFormat="1" applyFont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quotePrefix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14" fontId="0" fillId="0" borderId="0" xfId="0" applyNumberForma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0" xfId="0" applyBorder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5" fontId="4" fillId="0" borderId="2" xfId="0" applyNumberFormat="1" applyFont="1" applyBorder="1" applyAlignment="1" applyProtection="1">
      <alignment horizontal="center" vertical="center"/>
      <protection locked="0"/>
    </xf>
    <xf numFmtId="5" fontId="4" fillId="0" borderId="3" xfId="0" applyNumberFormat="1" applyFont="1" applyBorder="1" applyAlignment="1" applyProtection="1">
      <alignment horizontal="center" vertical="center"/>
      <protection locked="0"/>
    </xf>
    <xf numFmtId="5" fontId="4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2" xfId="0" quotePrefix="1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5" fontId="4" fillId="0" borderId="12" xfId="0" applyNumberFormat="1" applyFont="1" applyBorder="1" applyAlignment="1" applyProtection="1">
      <alignment horizontal="center" vertical="center"/>
      <protection locked="0"/>
    </xf>
    <xf numFmtId="5" fontId="4" fillId="0" borderId="34" xfId="0" applyNumberFormat="1" applyFont="1" applyBorder="1" applyAlignment="1" applyProtection="1">
      <alignment horizontal="center" vertical="center"/>
      <protection locked="0"/>
    </xf>
    <xf numFmtId="5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176" fontId="4" fillId="0" borderId="12" xfId="0" quotePrefix="1" applyNumberFormat="1" applyFont="1" applyBorder="1" applyAlignment="1" applyProtection="1">
      <alignment horizontal="center" vertical="center"/>
      <protection locked="0"/>
    </xf>
    <xf numFmtId="176" fontId="4" fillId="0" borderId="34" xfId="0" applyNumberFormat="1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 indent="1"/>
    </xf>
    <xf numFmtId="38" fontId="4" fillId="0" borderId="12" xfId="1" applyFon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 indent="1"/>
    </xf>
    <xf numFmtId="38" fontId="4" fillId="0" borderId="2" xfId="1" applyFont="1" applyBorder="1" applyAlignment="1">
      <alignment horizontal="right" vertical="center" indent="1"/>
    </xf>
    <xf numFmtId="0" fontId="4" fillId="0" borderId="15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 indent="1"/>
    </xf>
    <xf numFmtId="38" fontId="4" fillId="0" borderId="7" xfId="1" applyFon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0" xfId="1" applyFont="1" applyBorder="1" applyAlignment="1">
      <alignment horizontal="right" vertical="center" indent="1"/>
    </xf>
    <xf numFmtId="5" fontId="4" fillId="0" borderId="0" xfId="0" applyNumberFormat="1" applyFont="1" applyAlignment="1">
      <alignment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76" fontId="0" fillId="0" borderId="25" xfId="0" applyNumberFormat="1" applyBorder="1" applyAlignment="1" applyProtection="1">
      <alignment horizontal="center" vertical="center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31" xfId="0" quotePrefix="1" applyNumberFormat="1" applyFont="1" applyBorder="1" applyAlignment="1" applyProtection="1">
      <alignment horizontal="center" vertical="center"/>
      <protection locked="0"/>
    </xf>
    <xf numFmtId="176" fontId="4" fillId="0" borderId="32" xfId="0" applyNumberFormat="1" applyFont="1" applyBorder="1" applyAlignment="1" applyProtection="1">
      <alignment horizontal="center" vertical="center"/>
      <protection locked="0"/>
    </xf>
    <xf numFmtId="176" fontId="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5" fontId="4" fillId="0" borderId="31" xfId="0" applyNumberFormat="1" applyFont="1" applyBorder="1" applyAlignment="1" applyProtection="1">
      <alignment horizontal="center" vertical="center"/>
      <protection locked="0"/>
    </xf>
    <xf numFmtId="5" fontId="4" fillId="0" borderId="32" xfId="0" applyNumberFormat="1" applyFont="1" applyBorder="1" applyAlignment="1" applyProtection="1">
      <alignment horizontal="center" vertical="center"/>
      <protection locked="0"/>
    </xf>
    <xf numFmtId="5" fontId="4" fillId="0" borderId="33" xfId="0" applyNumberFormat="1" applyFont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center" vertical="center"/>
    </xf>
    <xf numFmtId="5" fontId="4" fillId="2" borderId="12" xfId="0" applyNumberFormat="1" applyFont="1" applyFill="1" applyBorder="1" applyAlignment="1">
      <alignment horizontal="center" vertical="center"/>
    </xf>
    <xf numFmtId="5" fontId="4" fillId="2" borderId="34" xfId="0" applyNumberFormat="1" applyFont="1" applyFill="1" applyBorder="1" applyAlignment="1">
      <alignment horizontal="center" vertical="center"/>
    </xf>
    <xf numFmtId="5" fontId="4" fillId="2" borderId="14" xfId="0" applyNumberFormat="1" applyFont="1" applyFill="1" applyBorder="1" applyAlignment="1">
      <alignment horizontal="center" vertical="center"/>
    </xf>
    <xf numFmtId="176" fontId="4" fillId="2" borderId="12" xfId="0" quotePrefix="1" applyNumberFormat="1" applyFont="1" applyFill="1" applyBorder="1" applyAlignment="1">
      <alignment horizontal="center" vertical="center"/>
    </xf>
    <xf numFmtId="176" fontId="4" fillId="2" borderId="34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0" fontId="0" fillId="2" borderId="1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" fontId="4" fillId="0" borderId="2" xfId="0" applyNumberFormat="1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center" vertical="center"/>
    </xf>
    <xf numFmtId="5" fontId="4" fillId="0" borderId="16" xfId="0" applyNumberFormat="1" applyFont="1" applyBorder="1" applyAlignment="1">
      <alignment horizontal="center" vertical="center"/>
    </xf>
    <xf numFmtId="176" fontId="4" fillId="0" borderId="2" xfId="0" quotePrefix="1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5" fontId="4" fillId="0" borderId="31" xfId="0" applyNumberFormat="1" applyFont="1" applyBorder="1" applyAlignment="1">
      <alignment horizontal="center" vertical="center"/>
    </xf>
    <xf numFmtId="5" fontId="4" fillId="0" borderId="32" xfId="0" applyNumberFormat="1" applyFont="1" applyBorder="1" applyAlignment="1">
      <alignment horizontal="center" vertical="center"/>
    </xf>
    <xf numFmtId="5" fontId="4" fillId="0" borderId="33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179294</xdr:colOff>
      <xdr:row>2</xdr:row>
      <xdr:rowOff>123264</xdr:rowOff>
    </xdr:from>
    <xdr:to>
      <xdr:col>40</xdr:col>
      <xdr:colOff>302559</xdr:colOff>
      <xdr:row>9</xdr:row>
      <xdr:rowOff>134471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2BD4865-039E-9D84-F109-A4302F772F7D}"/>
            </a:ext>
          </a:extLst>
        </xdr:cNvPr>
        <xdr:cNvSpPr/>
      </xdr:nvSpPr>
      <xdr:spPr>
        <a:xfrm>
          <a:off x="9648265" y="526676"/>
          <a:ext cx="2947147" cy="1580030"/>
        </a:xfrm>
        <a:prstGeom prst="wedgeRectCallout">
          <a:avLst>
            <a:gd name="adj1" fmla="val -60944"/>
            <a:gd name="adj2" fmla="val -36887"/>
          </a:avLst>
        </a:prstGeom>
        <a:solidFill>
          <a:srgbClr val="F6E6E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認定する大会・成績と申請技術等級およぴ゛申請料は連動していません。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要項をよく読んでプルダウンリストから選択してください。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特に地区予選については、参加組数により認定基準がかわります。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7"/>
  <sheetViews>
    <sheetView tabSelected="1" zoomScale="85" zoomScaleNormal="85" workbookViewId="0">
      <selection activeCell="B4" sqref="B4:E4"/>
    </sheetView>
  </sheetViews>
  <sheetFormatPr defaultRowHeight="13.5" x14ac:dyDescent="0.15"/>
  <cols>
    <col min="1" max="1" width="4.125" customWidth="1"/>
    <col min="2" max="4" width="3.75" customWidth="1"/>
    <col min="5" max="5" width="3.75" style="1" customWidth="1"/>
    <col min="6" max="6" width="4.125" customWidth="1"/>
    <col min="7" max="7" width="4.125" style="1" customWidth="1"/>
    <col min="8" max="10" width="4.125" customWidth="1"/>
    <col min="11" max="11" width="4.125" style="1" customWidth="1"/>
    <col min="12" max="14" width="3.875" customWidth="1"/>
    <col min="15" max="27" width="4.125" customWidth="1"/>
    <col min="28" max="30" width="3.625" customWidth="1"/>
    <col min="31" max="44" width="4.125" customWidth="1"/>
  </cols>
  <sheetData>
    <row r="1" spans="1:30" ht="21" x14ac:dyDescent="0.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ht="10.5" customHeight="1" thickBot="1" x14ac:dyDescent="0.2"/>
    <row r="3" spans="1:30" ht="17.25" customHeight="1" thickBot="1" x14ac:dyDescent="0.2">
      <c r="A3" s="24"/>
      <c r="B3" s="61" t="s">
        <v>9</v>
      </c>
      <c r="C3" s="61"/>
      <c r="D3" s="61"/>
      <c r="E3" s="61"/>
      <c r="F3" s="61" t="s">
        <v>10</v>
      </c>
      <c r="G3" s="61"/>
      <c r="H3" s="61"/>
      <c r="I3" s="61"/>
      <c r="J3" s="61"/>
      <c r="K3" s="25" t="s">
        <v>1</v>
      </c>
      <c r="L3" s="61" t="s">
        <v>2</v>
      </c>
      <c r="M3" s="61"/>
      <c r="N3" s="61"/>
      <c r="O3" s="62" t="s">
        <v>30</v>
      </c>
      <c r="P3" s="63"/>
      <c r="Q3" s="64"/>
      <c r="R3" s="61" t="s">
        <v>3</v>
      </c>
      <c r="S3" s="61"/>
      <c r="T3" s="61"/>
      <c r="U3" s="62" t="s">
        <v>34</v>
      </c>
      <c r="V3" s="63"/>
      <c r="W3" s="63"/>
      <c r="X3" s="63"/>
      <c r="Y3" s="63"/>
      <c r="Z3" s="62" t="s">
        <v>35</v>
      </c>
      <c r="AA3" s="64"/>
      <c r="AB3" s="61" t="s">
        <v>11</v>
      </c>
      <c r="AC3" s="61"/>
      <c r="AD3" s="65"/>
    </row>
    <row r="4" spans="1:30" ht="17.25" customHeight="1" x14ac:dyDescent="0.15">
      <c r="A4" s="37">
        <v>1</v>
      </c>
      <c r="B4" s="56"/>
      <c r="C4" s="57"/>
      <c r="D4" s="57"/>
      <c r="E4" s="66"/>
      <c r="F4" s="67"/>
      <c r="G4" s="67"/>
      <c r="H4" s="67"/>
      <c r="I4" s="67"/>
      <c r="J4" s="67"/>
      <c r="K4" s="38"/>
      <c r="L4" s="68"/>
      <c r="M4" s="68"/>
      <c r="N4" s="68"/>
      <c r="O4" s="69"/>
      <c r="P4" s="70"/>
      <c r="Q4" s="71"/>
      <c r="R4" s="72"/>
      <c r="S4" s="72"/>
      <c r="T4" s="72"/>
      <c r="U4" s="56"/>
      <c r="V4" s="57"/>
      <c r="W4" s="57"/>
      <c r="X4" s="57"/>
      <c r="Y4" s="57"/>
      <c r="Z4" s="58"/>
      <c r="AA4" s="59"/>
      <c r="AB4" s="53"/>
      <c r="AC4" s="54"/>
      <c r="AD4" s="55"/>
    </row>
    <row r="5" spans="1:30" ht="17.25" customHeight="1" x14ac:dyDescent="0.15">
      <c r="A5" s="21">
        <v>2</v>
      </c>
      <c r="B5" s="39"/>
      <c r="C5" s="40"/>
      <c r="D5" s="40"/>
      <c r="E5" s="41"/>
      <c r="F5" s="47"/>
      <c r="G5" s="47"/>
      <c r="H5" s="47"/>
      <c r="I5" s="47"/>
      <c r="J5" s="47"/>
      <c r="K5" s="35"/>
      <c r="L5" s="48"/>
      <c r="M5" s="48"/>
      <c r="N5" s="48"/>
      <c r="O5" s="49"/>
      <c r="P5" s="50"/>
      <c r="Q5" s="51"/>
      <c r="R5" s="52"/>
      <c r="S5" s="52"/>
      <c r="T5" s="52"/>
      <c r="U5" s="39"/>
      <c r="V5" s="40"/>
      <c r="W5" s="40"/>
      <c r="X5" s="40"/>
      <c r="Y5" s="41"/>
      <c r="Z5" s="42"/>
      <c r="AA5" s="43"/>
      <c r="AB5" s="44"/>
      <c r="AC5" s="45"/>
      <c r="AD5" s="46"/>
    </row>
    <row r="6" spans="1:30" ht="17.25" customHeight="1" x14ac:dyDescent="0.15">
      <c r="A6" s="21">
        <v>3</v>
      </c>
      <c r="B6" s="39"/>
      <c r="C6" s="40"/>
      <c r="D6" s="40"/>
      <c r="E6" s="41"/>
      <c r="F6" s="47"/>
      <c r="G6" s="47"/>
      <c r="H6" s="47"/>
      <c r="I6" s="47"/>
      <c r="J6" s="47"/>
      <c r="K6" s="35"/>
      <c r="L6" s="48"/>
      <c r="M6" s="48"/>
      <c r="N6" s="48"/>
      <c r="O6" s="49"/>
      <c r="P6" s="50"/>
      <c r="Q6" s="51"/>
      <c r="R6" s="52"/>
      <c r="S6" s="52"/>
      <c r="T6" s="52"/>
      <c r="U6" s="39"/>
      <c r="V6" s="40"/>
      <c r="W6" s="40"/>
      <c r="X6" s="40"/>
      <c r="Y6" s="41"/>
      <c r="Z6" s="42"/>
      <c r="AA6" s="43"/>
      <c r="AB6" s="44"/>
      <c r="AC6" s="45"/>
      <c r="AD6" s="46"/>
    </row>
    <row r="7" spans="1:30" ht="17.25" customHeight="1" x14ac:dyDescent="0.15">
      <c r="A7" s="21">
        <v>4</v>
      </c>
      <c r="B7" s="39"/>
      <c r="C7" s="40"/>
      <c r="D7" s="40"/>
      <c r="E7" s="41"/>
      <c r="F7" s="47"/>
      <c r="G7" s="47"/>
      <c r="H7" s="47"/>
      <c r="I7" s="47"/>
      <c r="J7" s="47"/>
      <c r="K7" s="35"/>
      <c r="L7" s="48"/>
      <c r="M7" s="48"/>
      <c r="N7" s="48"/>
      <c r="O7" s="49"/>
      <c r="P7" s="50"/>
      <c r="Q7" s="51"/>
      <c r="R7" s="52"/>
      <c r="S7" s="52"/>
      <c r="T7" s="52"/>
      <c r="U7" s="39"/>
      <c r="V7" s="40"/>
      <c r="W7" s="40"/>
      <c r="X7" s="40"/>
      <c r="Y7" s="41"/>
      <c r="Z7" s="42"/>
      <c r="AA7" s="43"/>
      <c r="AB7" s="44"/>
      <c r="AC7" s="45"/>
      <c r="AD7" s="46"/>
    </row>
    <row r="8" spans="1:30" ht="17.25" customHeight="1" x14ac:dyDescent="0.15">
      <c r="A8" s="21">
        <v>5</v>
      </c>
      <c r="B8" s="39"/>
      <c r="C8" s="40"/>
      <c r="D8" s="40"/>
      <c r="E8" s="41"/>
      <c r="F8" s="47"/>
      <c r="G8" s="47"/>
      <c r="H8" s="47"/>
      <c r="I8" s="47"/>
      <c r="J8" s="47"/>
      <c r="K8" s="35"/>
      <c r="L8" s="48"/>
      <c r="M8" s="48"/>
      <c r="N8" s="48"/>
      <c r="O8" s="49"/>
      <c r="P8" s="50"/>
      <c r="Q8" s="51"/>
      <c r="R8" s="52"/>
      <c r="S8" s="52"/>
      <c r="T8" s="52"/>
      <c r="U8" s="39"/>
      <c r="V8" s="40"/>
      <c r="W8" s="40"/>
      <c r="X8" s="40"/>
      <c r="Y8" s="41"/>
      <c r="Z8" s="42"/>
      <c r="AA8" s="43"/>
      <c r="AB8" s="44"/>
      <c r="AC8" s="45"/>
      <c r="AD8" s="46"/>
    </row>
    <row r="9" spans="1:30" ht="17.25" customHeight="1" x14ac:dyDescent="0.15">
      <c r="A9" s="21">
        <v>7</v>
      </c>
      <c r="B9" s="39"/>
      <c r="C9" s="40"/>
      <c r="D9" s="40"/>
      <c r="E9" s="41"/>
      <c r="F9" s="47"/>
      <c r="G9" s="47"/>
      <c r="H9" s="47"/>
      <c r="I9" s="47"/>
      <c r="J9" s="47"/>
      <c r="K9" s="35"/>
      <c r="L9" s="48"/>
      <c r="M9" s="48"/>
      <c r="N9" s="48"/>
      <c r="O9" s="49"/>
      <c r="P9" s="50"/>
      <c r="Q9" s="51"/>
      <c r="R9" s="52"/>
      <c r="S9" s="52"/>
      <c r="T9" s="52"/>
      <c r="U9" s="39"/>
      <c r="V9" s="40"/>
      <c r="W9" s="40"/>
      <c r="X9" s="40"/>
      <c r="Y9" s="41"/>
      <c r="Z9" s="42"/>
      <c r="AA9" s="43"/>
      <c r="AB9" s="44"/>
      <c r="AC9" s="45"/>
      <c r="AD9" s="46"/>
    </row>
    <row r="10" spans="1:30" ht="17.25" customHeight="1" x14ac:dyDescent="0.15">
      <c r="A10" s="21">
        <v>8</v>
      </c>
      <c r="B10" s="39"/>
      <c r="C10" s="40"/>
      <c r="D10" s="40"/>
      <c r="E10" s="41"/>
      <c r="F10" s="47"/>
      <c r="G10" s="47"/>
      <c r="H10" s="47"/>
      <c r="I10" s="47"/>
      <c r="J10" s="47"/>
      <c r="K10" s="35"/>
      <c r="L10" s="48"/>
      <c r="M10" s="48"/>
      <c r="N10" s="48"/>
      <c r="O10" s="49"/>
      <c r="P10" s="50"/>
      <c r="Q10" s="51"/>
      <c r="R10" s="52"/>
      <c r="S10" s="52"/>
      <c r="T10" s="52"/>
      <c r="U10" s="39"/>
      <c r="V10" s="40"/>
      <c r="W10" s="40"/>
      <c r="X10" s="40"/>
      <c r="Y10" s="41"/>
      <c r="Z10" s="42"/>
      <c r="AA10" s="43"/>
      <c r="AB10" s="44"/>
      <c r="AC10" s="45"/>
      <c r="AD10" s="46"/>
    </row>
    <row r="11" spans="1:30" ht="17.25" customHeight="1" x14ac:dyDescent="0.15">
      <c r="A11" s="21">
        <v>9</v>
      </c>
      <c r="B11" s="39"/>
      <c r="C11" s="40"/>
      <c r="D11" s="40"/>
      <c r="E11" s="41"/>
      <c r="F11" s="47"/>
      <c r="G11" s="47"/>
      <c r="H11" s="47"/>
      <c r="I11" s="47"/>
      <c r="J11" s="47"/>
      <c r="K11" s="35"/>
      <c r="L11" s="48"/>
      <c r="M11" s="48"/>
      <c r="N11" s="48"/>
      <c r="O11" s="49"/>
      <c r="P11" s="50"/>
      <c r="Q11" s="51"/>
      <c r="R11" s="52"/>
      <c r="S11" s="52"/>
      <c r="T11" s="52"/>
      <c r="U11" s="39"/>
      <c r="V11" s="40"/>
      <c r="W11" s="40"/>
      <c r="X11" s="40"/>
      <c r="Y11" s="41"/>
      <c r="Z11" s="42"/>
      <c r="AA11" s="43"/>
      <c r="AB11" s="44"/>
      <c r="AC11" s="45"/>
      <c r="AD11" s="46"/>
    </row>
    <row r="12" spans="1:30" ht="17.25" customHeight="1" x14ac:dyDescent="0.15">
      <c r="A12" s="21">
        <v>10</v>
      </c>
      <c r="B12" s="39"/>
      <c r="C12" s="40"/>
      <c r="D12" s="40"/>
      <c r="E12" s="41"/>
      <c r="F12" s="47"/>
      <c r="G12" s="47"/>
      <c r="H12" s="47"/>
      <c r="I12" s="47"/>
      <c r="J12" s="47"/>
      <c r="K12" s="35"/>
      <c r="L12" s="48"/>
      <c r="M12" s="48"/>
      <c r="N12" s="48"/>
      <c r="O12" s="49"/>
      <c r="P12" s="50"/>
      <c r="Q12" s="51"/>
      <c r="R12" s="52"/>
      <c r="S12" s="52"/>
      <c r="T12" s="52"/>
      <c r="U12" s="39"/>
      <c r="V12" s="40"/>
      <c r="W12" s="40"/>
      <c r="X12" s="40"/>
      <c r="Y12" s="41"/>
      <c r="Z12" s="42"/>
      <c r="AA12" s="43"/>
      <c r="AB12" s="44"/>
      <c r="AC12" s="45"/>
      <c r="AD12" s="46"/>
    </row>
    <row r="13" spans="1:30" ht="17.25" customHeight="1" x14ac:dyDescent="0.15">
      <c r="A13" s="21">
        <v>11</v>
      </c>
      <c r="B13" s="39"/>
      <c r="C13" s="40"/>
      <c r="D13" s="40"/>
      <c r="E13" s="41"/>
      <c r="F13" s="47"/>
      <c r="G13" s="47"/>
      <c r="H13" s="47"/>
      <c r="I13" s="47"/>
      <c r="J13" s="47"/>
      <c r="K13" s="35"/>
      <c r="L13" s="48"/>
      <c r="M13" s="48"/>
      <c r="N13" s="48"/>
      <c r="O13" s="49"/>
      <c r="P13" s="50"/>
      <c r="Q13" s="51"/>
      <c r="R13" s="52"/>
      <c r="S13" s="52"/>
      <c r="T13" s="52"/>
      <c r="U13" s="39"/>
      <c r="V13" s="40"/>
      <c r="W13" s="40"/>
      <c r="X13" s="40"/>
      <c r="Y13" s="41"/>
      <c r="Z13" s="42"/>
      <c r="AA13" s="43"/>
      <c r="AB13" s="44"/>
      <c r="AC13" s="45"/>
      <c r="AD13" s="46"/>
    </row>
    <row r="14" spans="1:30" ht="17.25" customHeight="1" x14ac:dyDescent="0.15">
      <c r="A14" s="21">
        <v>12</v>
      </c>
      <c r="B14" s="39"/>
      <c r="C14" s="40"/>
      <c r="D14" s="40"/>
      <c r="E14" s="41"/>
      <c r="F14" s="47"/>
      <c r="G14" s="47"/>
      <c r="H14" s="47"/>
      <c r="I14" s="47"/>
      <c r="J14" s="47"/>
      <c r="K14" s="35"/>
      <c r="L14" s="48"/>
      <c r="M14" s="48"/>
      <c r="N14" s="48"/>
      <c r="O14" s="49"/>
      <c r="P14" s="50"/>
      <c r="Q14" s="51"/>
      <c r="R14" s="52"/>
      <c r="S14" s="52"/>
      <c r="T14" s="52"/>
      <c r="U14" s="39"/>
      <c r="V14" s="40"/>
      <c r="W14" s="40"/>
      <c r="X14" s="40"/>
      <c r="Y14" s="41"/>
      <c r="Z14" s="42"/>
      <c r="AA14" s="43"/>
      <c r="AB14" s="44"/>
      <c r="AC14" s="45"/>
      <c r="AD14" s="46"/>
    </row>
    <row r="15" spans="1:30" ht="17.25" customHeight="1" x14ac:dyDescent="0.15">
      <c r="A15" s="21">
        <v>13</v>
      </c>
      <c r="B15" s="39"/>
      <c r="C15" s="40"/>
      <c r="D15" s="40"/>
      <c r="E15" s="41"/>
      <c r="F15" s="47"/>
      <c r="G15" s="47"/>
      <c r="H15" s="47"/>
      <c r="I15" s="47"/>
      <c r="J15" s="47"/>
      <c r="K15" s="35"/>
      <c r="L15" s="48"/>
      <c r="M15" s="48"/>
      <c r="N15" s="48"/>
      <c r="O15" s="49"/>
      <c r="P15" s="50"/>
      <c r="Q15" s="51"/>
      <c r="R15" s="52"/>
      <c r="S15" s="52"/>
      <c r="T15" s="52"/>
      <c r="U15" s="39"/>
      <c r="V15" s="40"/>
      <c r="W15" s="40"/>
      <c r="X15" s="40"/>
      <c r="Y15" s="41"/>
      <c r="Z15" s="42"/>
      <c r="AA15" s="43"/>
      <c r="AB15" s="44"/>
      <c r="AC15" s="45"/>
      <c r="AD15" s="46"/>
    </row>
    <row r="16" spans="1:30" ht="17.25" customHeight="1" x14ac:dyDescent="0.15">
      <c r="A16" s="21">
        <v>14</v>
      </c>
      <c r="B16" s="39"/>
      <c r="C16" s="40"/>
      <c r="D16" s="40"/>
      <c r="E16" s="41"/>
      <c r="F16" s="47"/>
      <c r="G16" s="47"/>
      <c r="H16" s="47"/>
      <c r="I16" s="47"/>
      <c r="J16" s="47"/>
      <c r="K16" s="35"/>
      <c r="L16" s="48"/>
      <c r="M16" s="48"/>
      <c r="N16" s="48"/>
      <c r="O16" s="49"/>
      <c r="P16" s="50"/>
      <c r="Q16" s="51"/>
      <c r="R16" s="52"/>
      <c r="S16" s="52"/>
      <c r="T16" s="52"/>
      <c r="U16" s="39"/>
      <c r="V16" s="40"/>
      <c r="W16" s="40"/>
      <c r="X16" s="40"/>
      <c r="Y16" s="41"/>
      <c r="Z16" s="42"/>
      <c r="AA16" s="43"/>
      <c r="AB16" s="44"/>
      <c r="AC16" s="45"/>
      <c r="AD16" s="46"/>
    </row>
    <row r="17" spans="1:30" ht="17.25" customHeight="1" x14ac:dyDescent="0.15">
      <c r="A17" s="21">
        <v>15</v>
      </c>
      <c r="B17" s="39"/>
      <c r="C17" s="40"/>
      <c r="D17" s="40"/>
      <c r="E17" s="41"/>
      <c r="F17" s="47"/>
      <c r="G17" s="47"/>
      <c r="H17" s="47"/>
      <c r="I17" s="47"/>
      <c r="J17" s="47"/>
      <c r="K17" s="35"/>
      <c r="L17" s="48"/>
      <c r="M17" s="48"/>
      <c r="N17" s="48"/>
      <c r="O17" s="49"/>
      <c r="P17" s="50"/>
      <c r="Q17" s="51"/>
      <c r="R17" s="52"/>
      <c r="S17" s="52"/>
      <c r="T17" s="52"/>
      <c r="U17" s="39"/>
      <c r="V17" s="40"/>
      <c r="W17" s="40"/>
      <c r="X17" s="40"/>
      <c r="Y17" s="41"/>
      <c r="Z17" s="42"/>
      <c r="AA17" s="43"/>
      <c r="AB17" s="44"/>
      <c r="AC17" s="45"/>
      <c r="AD17" s="46"/>
    </row>
    <row r="18" spans="1:30" ht="17.25" customHeight="1" x14ac:dyDescent="0.15">
      <c r="A18" s="21">
        <v>16</v>
      </c>
      <c r="B18" s="39"/>
      <c r="C18" s="40"/>
      <c r="D18" s="40"/>
      <c r="E18" s="41"/>
      <c r="F18" s="47"/>
      <c r="G18" s="47"/>
      <c r="H18" s="47"/>
      <c r="I18" s="47"/>
      <c r="J18" s="47"/>
      <c r="K18" s="35"/>
      <c r="L18" s="48"/>
      <c r="M18" s="48"/>
      <c r="N18" s="48"/>
      <c r="O18" s="49"/>
      <c r="P18" s="50"/>
      <c r="Q18" s="51"/>
      <c r="R18" s="52"/>
      <c r="S18" s="52"/>
      <c r="T18" s="52"/>
      <c r="U18" s="39"/>
      <c r="V18" s="40"/>
      <c r="W18" s="40"/>
      <c r="X18" s="40"/>
      <c r="Y18" s="41"/>
      <c r="Z18" s="42"/>
      <c r="AA18" s="43"/>
      <c r="AB18" s="44"/>
      <c r="AC18" s="45"/>
      <c r="AD18" s="46"/>
    </row>
    <row r="19" spans="1:30" ht="17.25" customHeight="1" x14ac:dyDescent="0.15">
      <c r="A19" s="21">
        <v>17</v>
      </c>
      <c r="B19" s="39"/>
      <c r="C19" s="40"/>
      <c r="D19" s="40"/>
      <c r="E19" s="41"/>
      <c r="F19" s="47"/>
      <c r="G19" s="47"/>
      <c r="H19" s="47"/>
      <c r="I19" s="47"/>
      <c r="J19" s="47"/>
      <c r="K19" s="35"/>
      <c r="L19" s="48"/>
      <c r="M19" s="48"/>
      <c r="N19" s="48"/>
      <c r="O19" s="49"/>
      <c r="P19" s="50"/>
      <c r="Q19" s="51"/>
      <c r="R19" s="52"/>
      <c r="S19" s="52"/>
      <c r="T19" s="52"/>
      <c r="U19" s="39"/>
      <c r="V19" s="40"/>
      <c r="W19" s="40"/>
      <c r="X19" s="40"/>
      <c r="Y19" s="41"/>
      <c r="Z19" s="42"/>
      <c r="AA19" s="43"/>
      <c r="AB19" s="44"/>
      <c r="AC19" s="45"/>
      <c r="AD19" s="46"/>
    </row>
    <row r="20" spans="1:30" ht="17.25" customHeight="1" x14ac:dyDescent="0.15">
      <c r="A20" s="21">
        <v>18</v>
      </c>
      <c r="B20" s="39"/>
      <c r="C20" s="40"/>
      <c r="D20" s="40"/>
      <c r="E20" s="41"/>
      <c r="F20" s="47"/>
      <c r="G20" s="47"/>
      <c r="H20" s="47"/>
      <c r="I20" s="47"/>
      <c r="J20" s="47"/>
      <c r="K20" s="35"/>
      <c r="L20" s="48"/>
      <c r="M20" s="48"/>
      <c r="N20" s="48"/>
      <c r="O20" s="49"/>
      <c r="P20" s="50"/>
      <c r="Q20" s="51"/>
      <c r="R20" s="52"/>
      <c r="S20" s="52"/>
      <c r="T20" s="52"/>
      <c r="U20" s="39"/>
      <c r="V20" s="40"/>
      <c r="W20" s="40"/>
      <c r="X20" s="40"/>
      <c r="Y20" s="41"/>
      <c r="Z20" s="42"/>
      <c r="AA20" s="43"/>
      <c r="AB20" s="44"/>
      <c r="AC20" s="45"/>
      <c r="AD20" s="46"/>
    </row>
    <row r="21" spans="1:30" ht="17.25" customHeight="1" x14ac:dyDescent="0.15">
      <c r="A21" s="21">
        <v>19</v>
      </c>
      <c r="B21" s="39"/>
      <c r="C21" s="40"/>
      <c r="D21" s="40"/>
      <c r="E21" s="41"/>
      <c r="F21" s="47"/>
      <c r="G21" s="47"/>
      <c r="H21" s="47"/>
      <c r="I21" s="47"/>
      <c r="J21" s="47"/>
      <c r="K21" s="35"/>
      <c r="L21" s="48"/>
      <c r="M21" s="48"/>
      <c r="N21" s="48"/>
      <c r="O21" s="49"/>
      <c r="P21" s="50"/>
      <c r="Q21" s="51"/>
      <c r="R21" s="52"/>
      <c r="S21" s="52"/>
      <c r="T21" s="52"/>
      <c r="U21" s="39"/>
      <c r="V21" s="40"/>
      <c r="W21" s="40"/>
      <c r="X21" s="40"/>
      <c r="Y21" s="41"/>
      <c r="Z21" s="42"/>
      <c r="AA21" s="43"/>
      <c r="AB21" s="44"/>
      <c r="AC21" s="45"/>
      <c r="AD21" s="46"/>
    </row>
    <row r="22" spans="1:30" ht="17.25" customHeight="1" thickBot="1" x14ac:dyDescent="0.2">
      <c r="A22" s="22">
        <v>20</v>
      </c>
      <c r="B22" s="101"/>
      <c r="C22" s="102"/>
      <c r="D22" s="102"/>
      <c r="E22" s="103"/>
      <c r="F22" s="104"/>
      <c r="G22" s="104"/>
      <c r="H22" s="104"/>
      <c r="I22" s="104"/>
      <c r="J22" s="104"/>
      <c r="K22" s="36"/>
      <c r="L22" s="105"/>
      <c r="M22" s="105"/>
      <c r="N22" s="105"/>
      <c r="O22" s="106"/>
      <c r="P22" s="107"/>
      <c r="Q22" s="108"/>
      <c r="R22" s="109"/>
      <c r="S22" s="109"/>
      <c r="T22" s="109"/>
      <c r="U22" s="101"/>
      <c r="V22" s="102"/>
      <c r="W22" s="102"/>
      <c r="X22" s="102"/>
      <c r="Y22" s="103"/>
      <c r="Z22" s="110"/>
      <c r="AA22" s="111"/>
      <c r="AB22" s="112"/>
      <c r="AC22" s="113"/>
      <c r="AD22" s="114"/>
    </row>
    <row r="23" spans="1:30" ht="17.25" customHeight="1" thickBot="1" x14ac:dyDescent="0.2">
      <c r="A23" s="5"/>
      <c r="B23" s="73"/>
      <c r="C23" s="73"/>
      <c r="D23" s="73"/>
      <c r="E23" s="73"/>
      <c r="F23" s="7"/>
      <c r="G23" s="6"/>
      <c r="H23" s="5"/>
      <c r="I23" s="8"/>
      <c r="L23" s="74"/>
      <c r="M23" s="74"/>
      <c r="N23" s="74"/>
      <c r="O23" s="1"/>
      <c r="P23" s="1"/>
      <c r="Q23" s="1"/>
      <c r="R23" s="74"/>
      <c r="S23" s="74"/>
      <c r="T23" s="74"/>
    </row>
    <row r="24" spans="1:30" ht="17.25" customHeight="1" x14ac:dyDescent="0.15">
      <c r="A24" s="5"/>
      <c r="B24" s="75" t="s">
        <v>18</v>
      </c>
      <c r="C24" s="76"/>
      <c r="D24" s="76"/>
      <c r="E24" s="77">
        <f>COUNTIF(R4:R22,"２級")</f>
        <v>0</v>
      </c>
      <c r="F24" s="78"/>
      <c r="G24" s="15" t="s">
        <v>15</v>
      </c>
      <c r="H24" s="79">
        <f>E24*2000</f>
        <v>0</v>
      </c>
      <c r="I24" s="79"/>
      <c r="J24" s="80"/>
      <c r="K24" s="16" t="s">
        <v>16</v>
      </c>
      <c r="L24" s="9"/>
      <c r="M24" s="12" t="s">
        <v>21</v>
      </c>
      <c r="N24" s="12"/>
      <c r="O24" s="12"/>
      <c r="P24" s="12"/>
      <c r="Q24" s="12"/>
      <c r="R24" s="12"/>
      <c r="S24" s="12"/>
      <c r="T24" s="14" t="s">
        <v>65</v>
      </c>
      <c r="U24" s="33"/>
      <c r="V24" s="1" t="s">
        <v>26</v>
      </c>
      <c r="W24" s="33"/>
      <c r="X24" s="1" t="s">
        <v>27</v>
      </c>
      <c r="Y24" s="33"/>
      <c r="Z24" s="1" t="s">
        <v>28</v>
      </c>
    </row>
    <row r="25" spans="1:30" ht="17.25" customHeight="1" x14ac:dyDescent="0.15">
      <c r="A25" s="5"/>
      <c r="B25" s="81" t="s">
        <v>17</v>
      </c>
      <c r="C25" s="82"/>
      <c r="D25" s="82"/>
      <c r="E25" s="83">
        <f>COUNTIF(R4:R22,"１級")</f>
        <v>0</v>
      </c>
      <c r="F25" s="84"/>
      <c r="G25" s="10" t="s">
        <v>15</v>
      </c>
      <c r="H25" s="85">
        <f>E25*3000</f>
        <v>0</v>
      </c>
      <c r="I25" s="85"/>
      <c r="J25" s="86"/>
      <c r="K25" s="17" t="s">
        <v>16</v>
      </c>
      <c r="L25" s="9"/>
      <c r="M25" s="12"/>
      <c r="N25" s="12"/>
      <c r="O25" s="12"/>
      <c r="P25" s="12"/>
      <c r="Q25" s="12"/>
      <c r="R25" s="12"/>
      <c r="S25" s="12"/>
      <c r="T25" s="12"/>
    </row>
    <row r="26" spans="1:30" ht="17.25" customHeight="1" x14ac:dyDescent="0.15">
      <c r="B26" s="87" t="s">
        <v>14</v>
      </c>
      <c r="C26" s="83"/>
      <c r="D26" s="83"/>
      <c r="E26" s="83">
        <f>COUNTIF(R4:R22,"Specialist")</f>
        <v>0</v>
      </c>
      <c r="F26" s="84"/>
      <c r="G26" s="10" t="s">
        <v>15</v>
      </c>
      <c r="H26" s="85">
        <f>E26*6000</f>
        <v>0</v>
      </c>
      <c r="I26" s="85"/>
      <c r="J26" s="86"/>
      <c r="K26" s="17" t="s">
        <v>16</v>
      </c>
      <c r="L26" s="9"/>
      <c r="M26" s="9"/>
      <c r="N26" s="9"/>
      <c r="O26" s="88"/>
      <c r="P26" s="88"/>
      <c r="Q26" s="88"/>
      <c r="R26" s="88"/>
      <c r="S26" s="88"/>
      <c r="T26" s="88"/>
      <c r="U26" s="12" t="s">
        <v>22</v>
      </c>
      <c r="V26" s="12"/>
      <c r="X26" t="s">
        <v>23</v>
      </c>
      <c r="Y26" s="88"/>
      <c r="Z26" s="88"/>
      <c r="AA26" s="88"/>
      <c r="AB26" s="88"/>
      <c r="AC26" s="88"/>
      <c r="AD26" t="s">
        <v>24</v>
      </c>
    </row>
    <row r="27" spans="1:30" ht="17.25" customHeight="1" thickBot="1" x14ac:dyDescent="0.2">
      <c r="B27" s="89" t="s">
        <v>19</v>
      </c>
      <c r="C27" s="90"/>
      <c r="D27" s="90"/>
      <c r="E27" s="91">
        <f>COUNTIF(R4:R22,"Expert")</f>
        <v>0</v>
      </c>
      <c r="F27" s="92"/>
      <c r="G27" s="11" t="s">
        <v>15</v>
      </c>
      <c r="H27" s="93">
        <f>E27*9000</f>
        <v>0</v>
      </c>
      <c r="I27" s="93"/>
      <c r="J27" s="94"/>
      <c r="K27" s="18" t="s">
        <v>16</v>
      </c>
      <c r="R27" s="12"/>
      <c r="S27" s="12"/>
      <c r="T27" s="12"/>
    </row>
    <row r="28" spans="1:30" ht="17.25" customHeight="1" thickTop="1" thickBot="1" x14ac:dyDescent="0.2">
      <c r="B28" s="95" t="s">
        <v>20</v>
      </c>
      <c r="C28" s="96"/>
      <c r="D28" s="96"/>
      <c r="E28" s="97">
        <f>SUM(E24:F27)</f>
        <v>0</v>
      </c>
      <c r="F28" s="98"/>
      <c r="G28" s="19" t="s">
        <v>15</v>
      </c>
      <c r="H28" s="99">
        <f>SUM(H24:J27)</f>
        <v>0</v>
      </c>
      <c r="I28" s="99"/>
      <c r="J28" s="99"/>
      <c r="K28" s="20" t="s">
        <v>16</v>
      </c>
      <c r="R28" s="12"/>
      <c r="S28" s="12"/>
      <c r="T28" s="12"/>
      <c r="X28" t="s">
        <v>29</v>
      </c>
      <c r="Y28" s="88"/>
      <c r="Z28" s="88"/>
      <c r="AA28" s="88"/>
      <c r="AB28" s="88"/>
      <c r="AC28" s="88"/>
      <c r="AD28" t="s">
        <v>24</v>
      </c>
    </row>
    <row r="29" spans="1:30" ht="15" x14ac:dyDescent="0.15">
      <c r="F29" s="2"/>
      <c r="I29" s="3"/>
      <c r="R29" s="74"/>
      <c r="S29" s="74"/>
      <c r="T29" s="74"/>
    </row>
    <row r="30" spans="1:30" ht="15" x14ac:dyDescent="0.15">
      <c r="F30" s="2"/>
      <c r="I30" s="3"/>
      <c r="R30" s="74"/>
      <c r="S30" s="74"/>
      <c r="T30" s="74"/>
    </row>
    <row r="31" spans="1:30" ht="15" x14ac:dyDescent="0.15">
      <c r="F31" s="2"/>
      <c r="I31" s="3"/>
      <c r="R31" s="12"/>
      <c r="S31" s="12"/>
      <c r="T31" s="12"/>
    </row>
    <row r="32" spans="1:30" ht="15" x14ac:dyDescent="0.15">
      <c r="F32" s="2"/>
      <c r="I32" s="3"/>
      <c r="K32" s="1" t="s">
        <v>55</v>
      </c>
      <c r="R32" s="12" t="s">
        <v>7</v>
      </c>
      <c r="S32" s="12"/>
      <c r="T32" s="12"/>
      <c r="U32" t="s">
        <v>36</v>
      </c>
      <c r="Z32" s="32" t="s">
        <v>48</v>
      </c>
      <c r="AB32" s="100">
        <v>2000</v>
      </c>
      <c r="AC32" s="100"/>
      <c r="AD32" s="28"/>
    </row>
    <row r="33" spans="6:41" ht="15" x14ac:dyDescent="0.15">
      <c r="F33" s="2"/>
      <c r="I33" s="3"/>
      <c r="K33" s="1" t="s">
        <v>56</v>
      </c>
      <c r="R33" s="12" t="s">
        <v>12</v>
      </c>
      <c r="S33" s="12"/>
      <c r="T33" s="12"/>
      <c r="U33" t="s">
        <v>67</v>
      </c>
      <c r="Z33" s="32" t="s">
        <v>50</v>
      </c>
      <c r="AB33" s="100">
        <v>3000</v>
      </c>
      <c r="AC33" s="100"/>
      <c r="AD33" s="28"/>
    </row>
    <row r="34" spans="6:41" ht="15.75" x14ac:dyDescent="0.15">
      <c r="F34" s="2"/>
      <c r="I34" s="3"/>
      <c r="R34" s="26" t="s">
        <v>13</v>
      </c>
      <c r="S34" s="26"/>
      <c r="T34" s="26"/>
      <c r="U34" t="s">
        <v>66</v>
      </c>
      <c r="Z34" s="32" t="s">
        <v>52</v>
      </c>
      <c r="AB34" s="100">
        <v>6000</v>
      </c>
      <c r="AC34" s="100"/>
      <c r="AD34" s="28"/>
    </row>
    <row r="35" spans="6:41" ht="15" x14ac:dyDescent="0.15">
      <c r="F35" s="2"/>
      <c r="I35" s="3"/>
      <c r="R35" s="27" t="s">
        <v>8</v>
      </c>
      <c r="S35" s="27"/>
      <c r="T35" s="27"/>
      <c r="U35" t="s">
        <v>68</v>
      </c>
      <c r="Z35" s="32" t="s">
        <v>54</v>
      </c>
      <c r="AB35" s="100">
        <v>9000</v>
      </c>
      <c r="AC35" s="100"/>
      <c r="AD35" s="28"/>
      <c r="AO35" s="34"/>
    </row>
    <row r="36" spans="6:41" ht="15" x14ac:dyDescent="0.15">
      <c r="F36" s="2"/>
      <c r="I36" s="3"/>
      <c r="R36" s="74"/>
      <c r="S36" s="74"/>
      <c r="T36" s="74"/>
      <c r="U36" t="s">
        <v>39</v>
      </c>
      <c r="Z36" t="s">
        <v>45</v>
      </c>
    </row>
    <row r="37" spans="6:41" ht="15" x14ac:dyDescent="0.15">
      <c r="F37" s="2"/>
      <c r="I37" s="3"/>
      <c r="R37" s="74"/>
      <c r="S37" s="74"/>
      <c r="T37" s="74"/>
      <c r="U37" t="s">
        <v>69</v>
      </c>
      <c r="Z37" t="s">
        <v>46</v>
      </c>
    </row>
    <row r="38" spans="6:41" ht="15" x14ac:dyDescent="0.15">
      <c r="F38" s="2"/>
      <c r="I38" s="3"/>
      <c r="R38" s="74"/>
      <c r="S38" s="74"/>
      <c r="T38" s="74"/>
      <c r="U38" t="s">
        <v>40</v>
      </c>
    </row>
    <row r="39" spans="6:41" ht="15" x14ac:dyDescent="0.15">
      <c r="F39" s="2"/>
      <c r="I39" s="3"/>
      <c r="R39" s="74"/>
      <c r="S39" s="74"/>
      <c r="T39" s="74"/>
      <c r="U39" t="s">
        <v>42</v>
      </c>
    </row>
    <row r="40" spans="6:41" ht="15" x14ac:dyDescent="0.15">
      <c r="F40" s="2"/>
      <c r="I40" s="3"/>
      <c r="U40" t="s">
        <v>44</v>
      </c>
    </row>
    <row r="41" spans="6:41" ht="15" x14ac:dyDescent="0.15">
      <c r="F41" s="2"/>
      <c r="I41" s="3"/>
      <c r="U41" t="s">
        <v>70</v>
      </c>
    </row>
    <row r="42" spans="6:41" ht="15" x14ac:dyDescent="0.15">
      <c r="F42" s="2"/>
      <c r="I42" s="3"/>
      <c r="U42" t="s">
        <v>71</v>
      </c>
    </row>
    <row r="43" spans="6:41" ht="15" x14ac:dyDescent="0.15">
      <c r="F43" s="2"/>
      <c r="I43" s="3"/>
    </row>
    <row r="44" spans="6:41" ht="15" x14ac:dyDescent="0.15">
      <c r="F44" s="2"/>
      <c r="I44" s="3"/>
    </row>
    <row r="45" spans="6:41" ht="15" x14ac:dyDescent="0.15">
      <c r="F45" s="2"/>
      <c r="I45" s="3"/>
    </row>
    <row r="46" spans="6:41" ht="15" x14ac:dyDescent="0.15">
      <c r="F46" s="2"/>
      <c r="I46" s="3"/>
    </row>
    <row r="47" spans="6:41" ht="15" x14ac:dyDescent="0.15">
      <c r="F47" s="2"/>
      <c r="I47" s="3"/>
    </row>
  </sheetData>
  <mergeCells count="192">
    <mergeCell ref="B22:E22"/>
    <mergeCell ref="F22:J22"/>
    <mergeCell ref="L22:N22"/>
    <mergeCell ref="O22:Q22"/>
    <mergeCell ref="R22:T22"/>
    <mergeCell ref="U22:Y22"/>
    <mergeCell ref="Z22:AA22"/>
    <mergeCell ref="AB22:AD22"/>
    <mergeCell ref="B20:E20"/>
    <mergeCell ref="F20:J20"/>
    <mergeCell ref="L20:N20"/>
    <mergeCell ref="O20:Q20"/>
    <mergeCell ref="R20:T20"/>
    <mergeCell ref="U20:Y20"/>
    <mergeCell ref="Z20:AA20"/>
    <mergeCell ref="AB20:AD20"/>
    <mergeCell ref="B21:E21"/>
    <mergeCell ref="F21:J21"/>
    <mergeCell ref="L21:N21"/>
    <mergeCell ref="O21:Q21"/>
    <mergeCell ref="R21:T21"/>
    <mergeCell ref="U21:Y21"/>
    <mergeCell ref="Z21:AA21"/>
    <mergeCell ref="AB21:AD21"/>
    <mergeCell ref="B18:E18"/>
    <mergeCell ref="F18:J18"/>
    <mergeCell ref="L18:N18"/>
    <mergeCell ref="O18:Q18"/>
    <mergeCell ref="R18:T18"/>
    <mergeCell ref="U18:Y18"/>
    <mergeCell ref="Z18:AA18"/>
    <mergeCell ref="AB18:AD18"/>
    <mergeCell ref="B19:E19"/>
    <mergeCell ref="F19:J19"/>
    <mergeCell ref="L19:N19"/>
    <mergeCell ref="O19:Q19"/>
    <mergeCell ref="R19:T19"/>
    <mergeCell ref="U19:Y19"/>
    <mergeCell ref="Z19:AA19"/>
    <mergeCell ref="AB19:AD19"/>
    <mergeCell ref="B16:E16"/>
    <mergeCell ref="F16:J16"/>
    <mergeCell ref="L16:N16"/>
    <mergeCell ref="O16:Q16"/>
    <mergeCell ref="R16:T16"/>
    <mergeCell ref="U16:Y16"/>
    <mergeCell ref="Z16:AA16"/>
    <mergeCell ref="AB16:AD16"/>
    <mergeCell ref="B17:E17"/>
    <mergeCell ref="F17:J17"/>
    <mergeCell ref="L17:N17"/>
    <mergeCell ref="O17:Q17"/>
    <mergeCell ref="R17:T17"/>
    <mergeCell ref="U17:Y17"/>
    <mergeCell ref="Z17:AA17"/>
    <mergeCell ref="AB17:AD17"/>
    <mergeCell ref="B14:E14"/>
    <mergeCell ref="F14:J14"/>
    <mergeCell ref="L14:N14"/>
    <mergeCell ref="O14:Q14"/>
    <mergeCell ref="R14:T14"/>
    <mergeCell ref="U14:Y14"/>
    <mergeCell ref="Z14:AA14"/>
    <mergeCell ref="AB14:AD14"/>
    <mergeCell ref="B15:E15"/>
    <mergeCell ref="F15:J15"/>
    <mergeCell ref="L15:N15"/>
    <mergeCell ref="O15:Q15"/>
    <mergeCell ref="R15:T15"/>
    <mergeCell ref="U15:Y15"/>
    <mergeCell ref="Z15:AA15"/>
    <mergeCell ref="AB15:AD15"/>
    <mergeCell ref="B12:E12"/>
    <mergeCell ref="F12:J12"/>
    <mergeCell ref="L12:N12"/>
    <mergeCell ref="O12:Q12"/>
    <mergeCell ref="R12:T12"/>
    <mergeCell ref="U12:Y12"/>
    <mergeCell ref="Z12:AA12"/>
    <mergeCell ref="AB12:AD12"/>
    <mergeCell ref="B13:E13"/>
    <mergeCell ref="F13:J13"/>
    <mergeCell ref="L13:N13"/>
    <mergeCell ref="O13:Q13"/>
    <mergeCell ref="R13:T13"/>
    <mergeCell ref="U13:Y13"/>
    <mergeCell ref="Z13:AA13"/>
    <mergeCell ref="AB13:AD13"/>
    <mergeCell ref="B26:D26"/>
    <mergeCell ref="E26:F26"/>
    <mergeCell ref="H26:J26"/>
    <mergeCell ref="R39:T39"/>
    <mergeCell ref="Y26:AC26"/>
    <mergeCell ref="B27:D27"/>
    <mergeCell ref="E27:F27"/>
    <mergeCell ref="H27:J27"/>
    <mergeCell ref="B28:D28"/>
    <mergeCell ref="E28:F28"/>
    <mergeCell ref="H28:J28"/>
    <mergeCell ref="Y28:AC28"/>
    <mergeCell ref="AB32:AC32"/>
    <mergeCell ref="AB33:AC33"/>
    <mergeCell ref="AB34:AC34"/>
    <mergeCell ref="AB35:AC35"/>
    <mergeCell ref="O26:T26"/>
    <mergeCell ref="R29:T29"/>
    <mergeCell ref="R30:T30"/>
    <mergeCell ref="R36:T36"/>
    <mergeCell ref="R37:T37"/>
    <mergeCell ref="R38:T38"/>
    <mergeCell ref="B23:E23"/>
    <mergeCell ref="L23:N23"/>
    <mergeCell ref="R23:T23"/>
    <mergeCell ref="B24:D24"/>
    <mergeCell ref="E24:F24"/>
    <mergeCell ref="H24:J24"/>
    <mergeCell ref="B25:D25"/>
    <mergeCell ref="E25:F25"/>
    <mergeCell ref="H25:J25"/>
    <mergeCell ref="AB7:AD7"/>
    <mergeCell ref="B11:E11"/>
    <mergeCell ref="F11:J11"/>
    <mergeCell ref="L11:N11"/>
    <mergeCell ref="O11:Q11"/>
    <mergeCell ref="R11:T11"/>
    <mergeCell ref="AB11:AD11"/>
    <mergeCell ref="B7:E7"/>
    <mergeCell ref="F7:J7"/>
    <mergeCell ref="L7:N7"/>
    <mergeCell ref="O7:Q7"/>
    <mergeCell ref="R7:T7"/>
    <mergeCell ref="U7:Y7"/>
    <mergeCell ref="U11:Y11"/>
    <mergeCell ref="Z7:AA7"/>
    <mergeCell ref="Z11:AA11"/>
    <mergeCell ref="U10:Y10"/>
    <mergeCell ref="Z10:AA10"/>
    <mergeCell ref="AB10:AD10"/>
    <mergeCell ref="B10:E10"/>
    <mergeCell ref="F10:J10"/>
    <mergeCell ref="L10:N10"/>
    <mergeCell ref="O10:Q10"/>
    <mergeCell ref="R10:T10"/>
    <mergeCell ref="AB5:AD5"/>
    <mergeCell ref="B6:E6"/>
    <mergeCell ref="F6:J6"/>
    <mergeCell ref="L6:N6"/>
    <mergeCell ref="O6:Q6"/>
    <mergeCell ref="R6:T6"/>
    <mergeCell ref="AB6:AD6"/>
    <mergeCell ref="B5:E5"/>
    <mergeCell ref="F5:J5"/>
    <mergeCell ref="L5:N5"/>
    <mergeCell ref="O5:Q5"/>
    <mergeCell ref="R5:T5"/>
    <mergeCell ref="U5:Y5"/>
    <mergeCell ref="U6:Y6"/>
    <mergeCell ref="Z5:AA5"/>
    <mergeCell ref="Z6:AA6"/>
    <mergeCell ref="AB4:AD4"/>
    <mergeCell ref="U4:Y4"/>
    <mergeCell ref="Z4:AA4"/>
    <mergeCell ref="A1:AD1"/>
    <mergeCell ref="B3:E3"/>
    <mergeCell ref="F3:J3"/>
    <mergeCell ref="L3:N3"/>
    <mergeCell ref="O3:Q3"/>
    <mergeCell ref="R3:T3"/>
    <mergeCell ref="AB3:AD3"/>
    <mergeCell ref="U3:Y3"/>
    <mergeCell ref="Z3:AA3"/>
    <mergeCell ref="B4:E4"/>
    <mergeCell ref="F4:J4"/>
    <mergeCell ref="L4:N4"/>
    <mergeCell ref="O4:Q4"/>
    <mergeCell ref="R4:T4"/>
    <mergeCell ref="U8:Y8"/>
    <mergeCell ref="Z8:AA8"/>
    <mergeCell ref="AB8:AD8"/>
    <mergeCell ref="B9:E9"/>
    <mergeCell ref="F9:J9"/>
    <mergeCell ref="L9:N9"/>
    <mergeCell ref="O9:Q9"/>
    <mergeCell ref="R9:T9"/>
    <mergeCell ref="U9:Y9"/>
    <mergeCell ref="Z9:AA9"/>
    <mergeCell ref="AB9:AD9"/>
    <mergeCell ref="B8:E8"/>
    <mergeCell ref="F8:J8"/>
    <mergeCell ref="L8:N8"/>
    <mergeCell ref="O8:Q8"/>
    <mergeCell ref="R8:T8"/>
  </mergeCells>
  <phoneticPr fontId="2"/>
  <dataValidations count="5">
    <dataValidation type="list" allowBlank="1" showInputMessage="1" showErrorMessage="1" sqref="AB4:AD22" xr:uid="{00000000-0002-0000-0000-000000000000}">
      <formula1>$AB$32:$AB$35</formula1>
    </dataValidation>
    <dataValidation type="list" allowBlank="1" showInputMessage="1" showErrorMessage="1" sqref="Z4:AA22" xr:uid="{00000000-0002-0000-0000-000001000000}">
      <formula1>$Z$32:$Z$37</formula1>
    </dataValidation>
    <dataValidation type="list" allowBlank="1" showInputMessage="1" showErrorMessage="1" sqref="R4:T22" xr:uid="{00000000-0002-0000-0000-000002000000}">
      <formula1>$R$32:$R$35</formula1>
    </dataValidation>
    <dataValidation type="list" allowBlank="1" showInputMessage="1" showErrorMessage="1" sqref="K4:K22" xr:uid="{00000000-0002-0000-0000-000003000000}">
      <formula1>$K$32:$K$33</formula1>
    </dataValidation>
    <dataValidation type="list" allowBlank="1" showInputMessage="1" showErrorMessage="1" sqref="U4:Y22" xr:uid="{91D0CAA1-A2CA-4AB1-B6A1-AA431C657B90}">
      <formula1>$U$32:$U$42</formula1>
    </dataValidation>
  </dataValidations>
  <pageMargins left="0.51181102362204722" right="0.51181102362204722" top="0.74803149606299213" bottom="0.74803149606299213" header="0.31496062992125984" footer="0.31496062992125984"/>
  <pageSetup paperSize="9" scale="110" orientation="landscape" horizontalDpi="4294967292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5"/>
  <sheetViews>
    <sheetView topLeftCell="A4" workbookViewId="0">
      <selection activeCell="U6" sqref="U6:Y6"/>
    </sheetView>
  </sheetViews>
  <sheetFormatPr defaultRowHeight="13.5" x14ac:dyDescent="0.15"/>
  <cols>
    <col min="1" max="1" width="4.125" customWidth="1"/>
    <col min="2" max="4" width="3.75" customWidth="1"/>
    <col min="5" max="5" width="3.75" style="1" customWidth="1"/>
    <col min="6" max="6" width="4.125" customWidth="1"/>
    <col min="7" max="7" width="4.125" style="1" customWidth="1"/>
    <col min="8" max="10" width="4.125" customWidth="1"/>
    <col min="11" max="11" width="4.125" style="1" customWidth="1"/>
    <col min="12" max="14" width="3.625" customWidth="1"/>
    <col min="15" max="27" width="4.125" customWidth="1"/>
    <col min="28" max="30" width="3.625" customWidth="1"/>
    <col min="31" max="46" width="4.125" customWidth="1"/>
  </cols>
  <sheetData>
    <row r="1" spans="1:30" ht="21" x14ac:dyDescent="0.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ht="10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 customHeight="1" x14ac:dyDescent="0.15">
      <c r="A3" s="124" t="s">
        <v>64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30" ht="10.5" customHeight="1" thickBot="1" x14ac:dyDescent="0.2"/>
    <row r="5" spans="1:30" ht="17.25" customHeight="1" thickBot="1" x14ac:dyDescent="0.2">
      <c r="A5" s="24"/>
      <c r="B5" s="61" t="s">
        <v>9</v>
      </c>
      <c r="C5" s="61"/>
      <c r="D5" s="61"/>
      <c r="E5" s="61"/>
      <c r="F5" s="61" t="s">
        <v>10</v>
      </c>
      <c r="G5" s="61"/>
      <c r="H5" s="61"/>
      <c r="I5" s="61"/>
      <c r="J5" s="61"/>
      <c r="K5" s="25" t="s">
        <v>1</v>
      </c>
      <c r="L5" s="61" t="s">
        <v>2</v>
      </c>
      <c r="M5" s="61"/>
      <c r="N5" s="61"/>
      <c r="O5" s="62" t="s">
        <v>30</v>
      </c>
      <c r="P5" s="63"/>
      <c r="Q5" s="64"/>
      <c r="R5" s="61" t="s">
        <v>3</v>
      </c>
      <c r="S5" s="61"/>
      <c r="T5" s="61"/>
      <c r="U5" s="62" t="s">
        <v>34</v>
      </c>
      <c r="V5" s="63"/>
      <c r="W5" s="63"/>
      <c r="X5" s="63"/>
      <c r="Y5" s="63"/>
      <c r="Z5" s="62" t="s">
        <v>35</v>
      </c>
      <c r="AA5" s="64"/>
      <c r="AB5" s="61" t="s">
        <v>11</v>
      </c>
      <c r="AC5" s="61"/>
      <c r="AD5" s="65"/>
    </row>
    <row r="6" spans="1:30" ht="17.25" customHeight="1" x14ac:dyDescent="0.15">
      <c r="A6" s="29" t="s">
        <v>4</v>
      </c>
      <c r="B6" s="115" t="s">
        <v>5</v>
      </c>
      <c r="C6" s="115"/>
      <c r="D6" s="115"/>
      <c r="E6" s="115"/>
      <c r="F6" s="116" t="s">
        <v>6</v>
      </c>
      <c r="G6" s="116"/>
      <c r="H6" s="116"/>
      <c r="I6" s="116"/>
      <c r="J6" s="116"/>
      <c r="K6" s="30" t="s">
        <v>55</v>
      </c>
      <c r="L6" s="117">
        <v>36755</v>
      </c>
      <c r="M6" s="117"/>
      <c r="N6" s="117"/>
      <c r="O6" s="121" t="s">
        <v>31</v>
      </c>
      <c r="P6" s="122"/>
      <c r="Q6" s="123"/>
      <c r="R6" s="115" t="s">
        <v>7</v>
      </c>
      <c r="S6" s="115"/>
      <c r="T6" s="115"/>
      <c r="U6" s="125" t="s">
        <v>37</v>
      </c>
      <c r="V6" s="126"/>
      <c r="W6" s="126"/>
      <c r="X6" s="126"/>
      <c r="Y6" s="126"/>
      <c r="Z6" s="125" t="s">
        <v>49</v>
      </c>
      <c r="AA6" s="127"/>
      <c r="AB6" s="118">
        <v>2000</v>
      </c>
      <c r="AC6" s="119"/>
      <c r="AD6" s="120"/>
    </row>
    <row r="7" spans="1:30" ht="17.25" customHeight="1" x14ac:dyDescent="0.15">
      <c r="A7" s="21">
        <v>1</v>
      </c>
      <c r="B7" s="82" t="s">
        <v>57</v>
      </c>
      <c r="C7" s="82"/>
      <c r="D7" s="82"/>
      <c r="E7" s="82"/>
      <c r="F7" s="128" t="s">
        <v>58</v>
      </c>
      <c r="G7" s="128"/>
      <c r="H7" s="128"/>
      <c r="I7" s="128"/>
      <c r="J7" s="128"/>
      <c r="K7" s="4" t="s">
        <v>55</v>
      </c>
      <c r="L7" s="129">
        <v>36274</v>
      </c>
      <c r="M7" s="129"/>
      <c r="N7" s="129"/>
      <c r="O7" s="133" t="s">
        <v>32</v>
      </c>
      <c r="P7" s="134"/>
      <c r="Q7" s="135"/>
      <c r="R7" s="82" t="s">
        <v>7</v>
      </c>
      <c r="S7" s="82"/>
      <c r="T7" s="82"/>
      <c r="U7" s="136" t="s">
        <v>36</v>
      </c>
      <c r="V7" s="137"/>
      <c r="W7" s="137"/>
      <c r="X7" s="137"/>
      <c r="Y7" s="138"/>
      <c r="Z7" s="136" t="s">
        <v>47</v>
      </c>
      <c r="AA7" s="138"/>
      <c r="AB7" s="130">
        <v>2000</v>
      </c>
      <c r="AC7" s="131"/>
      <c r="AD7" s="132"/>
    </row>
    <row r="8" spans="1:30" ht="17.25" customHeight="1" x14ac:dyDescent="0.15">
      <c r="A8" s="21">
        <v>2</v>
      </c>
      <c r="B8" s="82" t="s">
        <v>59</v>
      </c>
      <c r="C8" s="82"/>
      <c r="D8" s="82"/>
      <c r="E8" s="82"/>
      <c r="F8" s="128" t="s">
        <v>60</v>
      </c>
      <c r="G8" s="128"/>
      <c r="H8" s="128"/>
      <c r="I8" s="128"/>
      <c r="J8" s="128"/>
      <c r="K8" s="4" t="s">
        <v>55</v>
      </c>
      <c r="L8" s="129">
        <v>36928</v>
      </c>
      <c r="M8" s="129"/>
      <c r="N8" s="129"/>
      <c r="O8" s="133" t="s">
        <v>33</v>
      </c>
      <c r="P8" s="134"/>
      <c r="Q8" s="135"/>
      <c r="R8" s="82" t="s">
        <v>7</v>
      </c>
      <c r="S8" s="82"/>
      <c r="T8" s="82"/>
      <c r="U8" s="136" t="s">
        <v>36</v>
      </c>
      <c r="V8" s="137"/>
      <c r="W8" s="137"/>
      <c r="X8" s="137"/>
      <c r="Y8" s="138"/>
      <c r="Z8" s="136" t="s">
        <v>47</v>
      </c>
      <c r="AA8" s="138"/>
      <c r="AB8" s="130">
        <v>2000</v>
      </c>
      <c r="AC8" s="131"/>
      <c r="AD8" s="132"/>
    </row>
    <row r="9" spans="1:30" ht="17.25" customHeight="1" x14ac:dyDescent="0.15">
      <c r="A9" s="21">
        <v>3</v>
      </c>
      <c r="B9" s="82"/>
      <c r="C9" s="82"/>
      <c r="D9" s="82"/>
      <c r="E9" s="82"/>
      <c r="F9" s="128"/>
      <c r="G9" s="128"/>
      <c r="H9" s="128"/>
      <c r="I9" s="128"/>
      <c r="J9" s="128"/>
      <c r="K9" s="4"/>
      <c r="L9" s="129"/>
      <c r="M9" s="129"/>
      <c r="N9" s="129"/>
      <c r="O9" s="139"/>
      <c r="P9" s="134"/>
      <c r="Q9" s="135"/>
      <c r="R9" s="82"/>
      <c r="S9" s="82"/>
      <c r="T9" s="82"/>
      <c r="U9" s="136"/>
      <c r="V9" s="137"/>
      <c r="W9" s="137"/>
      <c r="X9" s="137"/>
      <c r="Y9" s="138"/>
      <c r="Z9" s="136"/>
      <c r="AA9" s="138"/>
      <c r="AB9" s="130"/>
      <c r="AC9" s="131"/>
      <c r="AD9" s="132"/>
    </row>
    <row r="10" spans="1:30" ht="17.25" customHeight="1" x14ac:dyDescent="0.15">
      <c r="A10" s="21">
        <v>4</v>
      </c>
      <c r="B10" s="82"/>
      <c r="C10" s="82"/>
      <c r="D10" s="82"/>
      <c r="E10" s="82"/>
      <c r="F10" s="128"/>
      <c r="G10" s="128"/>
      <c r="H10" s="128"/>
      <c r="I10" s="128"/>
      <c r="J10" s="128"/>
      <c r="K10" s="4"/>
      <c r="L10" s="129"/>
      <c r="M10" s="129"/>
      <c r="N10" s="129"/>
      <c r="O10" s="139"/>
      <c r="P10" s="134"/>
      <c r="Q10" s="135"/>
      <c r="R10" s="82"/>
      <c r="S10" s="82"/>
      <c r="T10" s="82"/>
      <c r="U10" s="136"/>
      <c r="V10" s="137"/>
      <c r="W10" s="137"/>
      <c r="X10" s="137"/>
      <c r="Y10" s="138"/>
      <c r="Z10" s="136"/>
      <c r="AA10" s="138"/>
      <c r="AB10" s="130"/>
      <c r="AC10" s="131"/>
      <c r="AD10" s="132"/>
    </row>
    <row r="11" spans="1:30" ht="17.25" customHeight="1" x14ac:dyDescent="0.15">
      <c r="A11" s="21">
        <v>5</v>
      </c>
      <c r="B11" s="82"/>
      <c r="C11" s="82"/>
      <c r="D11" s="82"/>
      <c r="E11" s="82"/>
      <c r="F11" s="128"/>
      <c r="G11" s="128"/>
      <c r="H11" s="128"/>
      <c r="I11" s="128"/>
      <c r="J11" s="128"/>
      <c r="K11" s="4"/>
      <c r="L11" s="129"/>
      <c r="M11" s="129"/>
      <c r="N11" s="129"/>
      <c r="O11" s="139"/>
      <c r="P11" s="134"/>
      <c r="Q11" s="135"/>
      <c r="R11" s="82"/>
      <c r="S11" s="82"/>
      <c r="T11" s="82"/>
      <c r="U11" s="136"/>
      <c r="V11" s="137"/>
      <c r="W11" s="137"/>
      <c r="X11" s="137"/>
      <c r="Y11" s="138"/>
      <c r="Z11" s="136"/>
      <c r="AA11" s="138"/>
      <c r="AB11" s="130"/>
      <c r="AC11" s="131"/>
      <c r="AD11" s="132"/>
    </row>
    <row r="12" spans="1:30" ht="17.25" customHeight="1" x14ac:dyDescent="0.15">
      <c r="A12" s="21">
        <v>6</v>
      </c>
      <c r="B12" s="82"/>
      <c r="C12" s="82"/>
      <c r="D12" s="82"/>
      <c r="E12" s="82"/>
      <c r="F12" s="128"/>
      <c r="G12" s="128"/>
      <c r="H12" s="128"/>
      <c r="I12" s="128"/>
      <c r="J12" s="128"/>
      <c r="K12" s="4"/>
      <c r="L12" s="129"/>
      <c r="M12" s="129"/>
      <c r="N12" s="129"/>
      <c r="O12" s="139"/>
      <c r="P12" s="134"/>
      <c r="Q12" s="135"/>
      <c r="R12" s="82"/>
      <c r="S12" s="82"/>
      <c r="T12" s="82"/>
      <c r="U12" s="136"/>
      <c r="V12" s="137"/>
      <c r="W12" s="137"/>
      <c r="X12" s="137"/>
      <c r="Y12" s="138"/>
      <c r="Z12" s="136"/>
      <c r="AA12" s="138"/>
      <c r="AB12" s="130"/>
      <c r="AC12" s="131"/>
      <c r="AD12" s="132"/>
    </row>
    <row r="13" spans="1:30" ht="17.25" customHeight="1" x14ac:dyDescent="0.15">
      <c r="A13" s="21">
        <v>7</v>
      </c>
      <c r="B13" s="82"/>
      <c r="C13" s="82"/>
      <c r="D13" s="82"/>
      <c r="E13" s="82"/>
      <c r="F13" s="128"/>
      <c r="G13" s="128"/>
      <c r="H13" s="128"/>
      <c r="I13" s="128"/>
      <c r="J13" s="128"/>
      <c r="K13" s="4"/>
      <c r="L13" s="129"/>
      <c r="M13" s="129"/>
      <c r="N13" s="129"/>
      <c r="O13" s="139"/>
      <c r="P13" s="134"/>
      <c r="Q13" s="135"/>
      <c r="R13" s="82"/>
      <c r="S13" s="82"/>
      <c r="T13" s="82"/>
      <c r="U13" s="136"/>
      <c r="V13" s="137"/>
      <c r="W13" s="137"/>
      <c r="X13" s="137"/>
      <c r="Y13" s="138"/>
      <c r="Z13" s="136"/>
      <c r="AA13" s="138"/>
      <c r="AB13" s="130"/>
      <c r="AC13" s="131"/>
      <c r="AD13" s="132"/>
    </row>
    <row r="14" spans="1:30" ht="17.25" customHeight="1" x14ac:dyDescent="0.15">
      <c r="A14" s="21">
        <v>8</v>
      </c>
      <c r="B14" s="82"/>
      <c r="C14" s="82"/>
      <c r="D14" s="82"/>
      <c r="E14" s="82"/>
      <c r="F14" s="128"/>
      <c r="G14" s="128"/>
      <c r="H14" s="128"/>
      <c r="I14" s="128"/>
      <c r="J14" s="128"/>
      <c r="K14" s="4"/>
      <c r="L14" s="129"/>
      <c r="M14" s="129"/>
      <c r="N14" s="129"/>
      <c r="O14" s="139"/>
      <c r="P14" s="134"/>
      <c r="Q14" s="135"/>
      <c r="R14" s="82"/>
      <c r="S14" s="82"/>
      <c r="T14" s="82"/>
      <c r="U14" s="136"/>
      <c r="V14" s="137"/>
      <c r="W14" s="137"/>
      <c r="X14" s="137"/>
      <c r="Y14" s="138"/>
      <c r="Z14" s="136"/>
      <c r="AA14" s="138"/>
      <c r="AB14" s="130"/>
      <c r="AC14" s="131"/>
      <c r="AD14" s="132"/>
    </row>
    <row r="15" spans="1:30" ht="17.25" customHeight="1" x14ac:dyDescent="0.15">
      <c r="A15" s="21">
        <v>9</v>
      </c>
      <c r="B15" s="82"/>
      <c r="C15" s="82"/>
      <c r="D15" s="82"/>
      <c r="E15" s="82"/>
      <c r="F15" s="128"/>
      <c r="G15" s="128"/>
      <c r="H15" s="128"/>
      <c r="I15" s="128"/>
      <c r="J15" s="128"/>
      <c r="K15" s="4"/>
      <c r="L15" s="129"/>
      <c r="M15" s="129"/>
      <c r="N15" s="129"/>
      <c r="O15" s="139"/>
      <c r="P15" s="134"/>
      <c r="Q15" s="135"/>
      <c r="R15" s="82"/>
      <c r="S15" s="82"/>
      <c r="T15" s="82"/>
      <c r="U15" s="136"/>
      <c r="V15" s="137"/>
      <c r="W15" s="137"/>
      <c r="X15" s="137"/>
      <c r="Y15" s="138"/>
      <c r="Z15" s="136"/>
      <c r="AA15" s="138"/>
      <c r="AB15" s="130"/>
      <c r="AC15" s="131"/>
      <c r="AD15" s="132"/>
    </row>
    <row r="16" spans="1:30" ht="17.25" customHeight="1" x14ac:dyDescent="0.15">
      <c r="A16" s="21">
        <v>10</v>
      </c>
      <c r="B16" s="82"/>
      <c r="C16" s="82"/>
      <c r="D16" s="82"/>
      <c r="E16" s="82"/>
      <c r="F16" s="128"/>
      <c r="G16" s="128"/>
      <c r="H16" s="128"/>
      <c r="I16" s="128"/>
      <c r="J16" s="128"/>
      <c r="K16" s="4"/>
      <c r="L16" s="129"/>
      <c r="M16" s="129"/>
      <c r="N16" s="129"/>
      <c r="O16" s="139"/>
      <c r="P16" s="134"/>
      <c r="Q16" s="135"/>
      <c r="R16" s="82"/>
      <c r="S16" s="82"/>
      <c r="T16" s="82"/>
      <c r="U16" s="136"/>
      <c r="V16" s="137"/>
      <c r="W16" s="137"/>
      <c r="X16" s="137"/>
      <c r="Y16" s="138"/>
      <c r="Z16" s="136"/>
      <c r="AA16" s="138"/>
      <c r="AB16" s="130"/>
      <c r="AC16" s="131"/>
      <c r="AD16" s="132"/>
    </row>
    <row r="17" spans="1:30" ht="17.25" customHeight="1" x14ac:dyDescent="0.15">
      <c r="A17" s="21">
        <v>11</v>
      </c>
      <c r="B17" s="82"/>
      <c r="C17" s="82"/>
      <c r="D17" s="82"/>
      <c r="E17" s="82"/>
      <c r="F17" s="128"/>
      <c r="G17" s="128"/>
      <c r="H17" s="128"/>
      <c r="I17" s="128"/>
      <c r="J17" s="128"/>
      <c r="K17" s="4"/>
      <c r="L17" s="129"/>
      <c r="M17" s="129"/>
      <c r="N17" s="129"/>
      <c r="O17" s="139"/>
      <c r="P17" s="134"/>
      <c r="Q17" s="135"/>
      <c r="R17" s="82"/>
      <c r="S17" s="82"/>
      <c r="T17" s="82"/>
      <c r="U17" s="136"/>
      <c r="V17" s="137"/>
      <c r="W17" s="137"/>
      <c r="X17" s="137"/>
      <c r="Y17" s="138"/>
      <c r="Z17" s="136"/>
      <c r="AA17" s="138"/>
      <c r="AB17" s="130"/>
      <c r="AC17" s="131"/>
      <c r="AD17" s="132"/>
    </row>
    <row r="18" spans="1:30" ht="17.25" customHeight="1" x14ac:dyDescent="0.15">
      <c r="A18" s="21">
        <v>12</v>
      </c>
      <c r="B18" s="82"/>
      <c r="C18" s="82"/>
      <c r="D18" s="82"/>
      <c r="E18" s="82"/>
      <c r="F18" s="128"/>
      <c r="G18" s="128"/>
      <c r="H18" s="128"/>
      <c r="I18" s="128"/>
      <c r="J18" s="128"/>
      <c r="K18" s="4"/>
      <c r="L18" s="129"/>
      <c r="M18" s="129"/>
      <c r="N18" s="129"/>
      <c r="O18" s="139"/>
      <c r="P18" s="134"/>
      <c r="Q18" s="135"/>
      <c r="R18" s="82"/>
      <c r="S18" s="82"/>
      <c r="T18" s="82"/>
      <c r="U18" s="136"/>
      <c r="V18" s="137"/>
      <c r="W18" s="137"/>
      <c r="X18" s="137"/>
      <c r="Y18" s="138"/>
      <c r="Z18" s="136"/>
      <c r="AA18" s="138"/>
      <c r="AB18" s="130"/>
      <c r="AC18" s="131"/>
      <c r="AD18" s="132"/>
    </row>
    <row r="19" spans="1:30" ht="17.25" customHeight="1" x14ac:dyDescent="0.15">
      <c r="A19" s="21">
        <v>13</v>
      </c>
      <c r="B19" s="82"/>
      <c r="C19" s="82"/>
      <c r="D19" s="82"/>
      <c r="E19" s="82"/>
      <c r="F19" s="128"/>
      <c r="G19" s="128"/>
      <c r="H19" s="128"/>
      <c r="I19" s="128"/>
      <c r="J19" s="128"/>
      <c r="K19" s="4"/>
      <c r="L19" s="129"/>
      <c r="M19" s="129"/>
      <c r="N19" s="129"/>
      <c r="O19" s="139"/>
      <c r="P19" s="134"/>
      <c r="Q19" s="135"/>
      <c r="R19" s="82"/>
      <c r="S19" s="82"/>
      <c r="T19" s="82"/>
      <c r="U19" s="136"/>
      <c r="V19" s="137"/>
      <c r="W19" s="137"/>
      <c r="X19" s="137"/>
      <c r="Y19" s="138"/>
      <c r="Z19" s="136"/>
      <c r="AA19" s="138"/>
      <c r="AB19" s="130"/>
      <c r="AC19" s="131"/>
      <c r="AD19" s="132"/>
    </row>
    <row r="20" spans="1:30" ht="17.25" customHeight="1" thickBot="1" x14ac:dyDescent="0.2">
      <c r="A20" s="22">
        <v>14</v>
      </c>
      <c r="B20" s="140"/>
      <c r="C20" s="140"/>
      <c r="D20" s="140"/>
      <c r="E20" s="140"/>
      <c r="F20" s="141"/>
      <c r="G20" s="141"/>
      <c r="H20" s="141"/>
      <c r="I20" s="141"/>
      <c r="J20" s="141"/>
      <c r="K20" s="23"/>
      <c r="L20" s="142"/>
      <c r="M20" s="142"/>
      <c r="N20" s="142"/>
      <c r="O20" s="146"/>
      <c r="P20" s="147"/>
      <c r="Q20" s="148"/>
      <c r="R20" s="140"/>
      <c r="S20" s="140"/>
      <c r="T20" s="140"/>
      <c r="U20" s="149"/>
      <c r="V20" s="150"/>
      <c r="W20" s="150"/>
      <c r="X20" s="150"/>
      <c r="Y20" s="151"/>
      <c r="Z20" s="149"/>
      <c r="AA20" s="151"/>
      <c r="AB20" s="143"/>
      <c r="AC20" s="144"/>
      <c r="AD20" s="145"/>
    </row>
    <row r="21" spans="1:30" ht="17.25" customHeight="1" thickBot="1" x14ac:dyDescent="0.2">
      <c r="A21" s="5"/>
      <c r="B21" s="73"/>
      <c r="C21" s="73"/>
      <c r="D21" s="73"/>
      <c r="E21" s="73"/>
      <c r="F21" s="7"/>
      <c r="G21" s="6"/>
      <c r="H21" s="5"/>
      <c r="I21" s="8"/>
      <c r="L21" s="74"/>
      <c r="M21" s="74"/>
      <c r="N21" s="74"/>
      <c r="O21" s="1"/>
      <c r="P21" s="1"/>
      <c r="Q21" s="1"/>
      <c r="R21" s="74"/>
      <c r="S21" s="74"/>
      <c r="T21" s="74"/>
    </row>
    <row r="22" spans="1:30" ht="17.25" customHeight="1" x14ac:dyDescent="0.15">
      <c r="A22" s="5"/>
      <c r="B22" s="75" t="s">
        <v>18</v>
      </c>
      <c r="C22" s="76"/>
      <c r="D22" s="76"/>
      <c r="E22" s="77">
        <f>COUNTIF(R7:R20,"２級")</f>
        <v>2</v>
      </c>
      <c r="F22" s="78"/>
      <c r="G22" s="15" t="s">
        <v>15</v>
      </c>
      <c r="H22" s="79">
        <f>E22*2000</f>
        <v>4000</v>
      </c>
      <c r="I22" s="79"/>
      <c r="J22" s="80"/>
      <c r="K22" s="16" t="s">
        <v>16</v>
      </c>
      <c r="L22" s="9"/>
      <c r="M22" s="12" t="s">
        <v>21</v>
      </c>
      <c r="N22" s="12"/>
      <c r="O22" s="12"/>
      <c r="P22" s="12"/>
      <c r="Q22" s="12"/>
      <c r="R22" s="12"/>
      <c r="S22" s="12"/>
      <c r="T22" s="14" t="s">
        <v>25</v>
      </c>
      <c r="U22" s="31">
        <v>29</v>
      </c>
      <c r="V22" s="1" t="s">
        <v>26</v>
      </c>
      <c r="W22" s="31">
        <v>12</v>
      </c>
      <c r="X22" s="1" t="s">
        <v>27</v>
      </c>
      <c r="Y22" s="31">
        <v>1</v>
      </c>
      <c r="Z22" s="1" t="s">
        <v>28</v>
      </c>
    </row>
    <row r="23" spans="1:30" ht="17.25" customHeight="1" x14ac:dyDescent="0.15">
      <c r="A23" s="5"/>
      <c r="B23" s="81" t="s">
        <v>17</v>
      </c>
      <c r="C23" s="82"/>
      <c r="D23" s="82"/>
      <c r="E23" s="83">
        <f>COUNTIF(R7:R20,"１級")</f>
        <v>0</v>
      </c>
      <c r="F23" s="84"/>
      <c r="G23" s="10" t="s">
        <v>15</v>
      </c>
      <c r="H23" s="85">
        <f>E23*3000</f>
        <v>0</v>
      </c>
      <c r="I23" s="85"/>
      <c r="J23" s="86"/>
      <c r="K23" s="17" t="s">
        <v>16</v>
      </c>
      <c r="L23" s="9"/>
      <c r="M23" s="12"/>
      <c r="N23" s="12"/>
      <c r="O23" s="12"/>
      <c r="P23" s="12"/>
      <c r="Q23" s="12"/>
      <c r="R23" s="12"/>
      <c r="S23" s="12"/>
      <c r="T23" s="12"/>
    </row>
    <row r="24" spans="1:30" ht="17.25" customHeight="1" x14ac:dyDescent="0.15">
      <c r="B24" s="87" t="s">
        <v>14</v>
      </c>
      <c r="C24" s="83"/>
      <c r="D24" s="83"/>
      <c r="E24" s="83">
        <f>COUNTIF(R7:R20,"Specialist")</f>
        <v>0</v>
      </c>
      <c r="F24" s="84"/>
      <c r="G24" s="10" t="s">
        <v>15</v>
      </c>
      <c r="H24" s="85">
        <f>E24*6000</f>
        <v>0</v>
      </c>
      <c r="I24" s="85"/>
      <c r="J24" s="86"/>
      <c r="K24" s="17" t="s">
        <v>16</v>
      </c>
      <c r="L24" s="9"/>
      <c r="M24" s="9"/>
      <c r="N24" s="9"/>
      <c r="O24" s="152" t="s">
        <v>61</v>
      </c>
      <c r="P24" s="152"/>
      <c r="Q24" s="152"/>
      <c r="R24" s="152"/>
      <c r="S24" s="152"/>
      <c r="T24" s="152"/>
      <c r="U24" s="12" t="s">
        <v>22</v>
      </c>
      <c r="V24" s="12"/>
      <c r="X24" t="s">
        <v>23</v>
      </c>
      <c r="Y24" s="152" t="s">
        <v>62</v>
      </c>
      <c r="Z24" s="152"/>
      <c r="AA24" s="152"/>
      <c r="AB24" s="152"/>
      <c r="AC24" s="152"/>
      <c r="AD24" t="s">
        <v>24</v>
      </c>
    </row>
    <row r="25" spans="1:30" ht="17.25" customHeight="1" thickBot="1" x14ac:dyDescent="0.2">
      <c r="B25" s="89" t="s">
        <v>19</v>
      </c>
      <c r="C25" s="90"/>
      <c r="D25" s="90"/>
      <c r="E25" s="91">
        <f>COUNTIF(R7:R20,"Expert")</f>
        <v>0</v>
      </c>
      <c r="F25" s="92"/>
      <c r="G25" s="11" t="s">
        <v>15</v>
      </c>
      <c r="H25" s="93">
        <f>E25*9000</f>
        <v>0</v>
      </c>
      <c r="I25" s="93"/>
      <c r="J25" s="94"/>
      <c r="K25" s="18" t="s">
        <v>16</v>
      </c>
      <c r="R25" s="12"/>
      <c r="S25" s="12"/>
      <c r="T25" s="12"/>
    </row>
    <row r="26" spans="1:30" ht="17.25" customHeight="1" thickTop="1" thickBot="1" x14ac:dyDescent="0.2">
      <c r="B26" s="95" t="s">
        <v>20</v>
      </c>
      <c r="C26" s="96"/>
      <c r="D26" s="96"/>
      <c r="E26" s="97">
        <f>SUM(E22:F25)</f>
        <v>2</v>
      </c>
      <c r="F26" s="98"/>
      <c r="G26" s="19" t="s">
        <v>15</v>
      </c>
      <c r="H26" s="99">
        <f>SUM(H22:J25)</f>
        <v>4000</v>
      </c>
      <c r="I26" s="99"/>
      <c r="J26" s="99"/>
      <c r="K26" s="20" t="s">
        <v>16</v>
      </c>
      <c r="R26" s="12"/>
      <c r="S26" s="12"/>
      <c r="T26" s="12"/>
      <c r="X26" t="s">
        <v>29</v>
      </c>
      <c r="Y26" s="152" t="s">
        <v>63</v>
      </c>
      <c r="Z26" s="152"/>
      <c r="AA26" s="152"/>
      <c r="AB26" s="152"/>
      <c r="AC26" s="152"/>
      <c r="AD26" t="s">
        <v>24</v>
      </c>
    </row>
    <row r="27" spans="1:30" ht="15" x14ac:dyDescent="0.15">
      <c r="F27" s="2"/>
      <c r="I27" s="3"/>
      <c r="R27" s="74"/>
      <c r="S27" s="74"/>
      <c r="T27" s="74"/>
    </row>
    <row r="28" spans="1:30" ht="15" x14ac:dyDescent="0.15">
      <c r="F28" s="2"/>
      <c r="I28" s="3"/>
      <c r="R28" s="74"/>
      <c r="S28" s="74"/>
      <c r="T28" s="74"/>
    </row>
    <row r="29" spans="1:30" ht="15" x14ac:dyDescent="0.15">
      <c r="F29" s="2"/>
      <c r="I29" s="3"/>
      <c r="R29" s="12"/>
      <c r="S29" s="12"/>
      <c r="T29" s="12"/>
    </row>
    <row r="30" spans="1:30" ht="15" x14ac:dyDescent="0.15">
      <c r="F30" s="2"/>
      <c r="I30" s="3"/>
      <c r="K30" s="1" t="s">
        <v>55</v>
      </c>
      <c r="R30" s="12" t="s">
        <v>7</v>
      </c>
      <c r="S30" s="12"/>
      <c r="T30" s="12"/>
      <c r="U30" t="s">
        <v>36</v>
      </c>
      <c r="Z30" t="s">
        <v>47</v>
      </c>
      <c r="AB30" s="153">
        <v>2000</v>
      </c>
      <c r="AC30" s="153"/>
      <c r="AD30" s="28"/>
    </row>
    <row r="31" spans="1:30" ht="15" x14ac:dyDescent="0.15">
      <c r="F31" s="2"/>
      <c r="I31" s="3"/>
      <c r="K31" s="1" t="s">
        <v>56</v>
      </c>
      <c r="R31" s="12" t="s">
        <v>12</v>
      </c>
      <c r="S31" s="12"/>
      <c r="T31" s="12"/>
      <c r="U31" t="s">
        <v>67</v>
      </c>
      <c r="Z31" t="s">
        <v>49</v>
      </c>
      <c r="AB31" s="153">
        <v>3000</v>
      </c>
      <c r="AC31" s="153"/>
      <c r="AD31" s="28"/>
    </row>
    <row r="32" spans="1:30" ht="15.75" x14ac:dyDescent="0.15">
      <c r="F32" s="2"/>
      <c r="I32" s="3"/>
      <c r="R32" s="26" t="s">
        <v>13</v>
      </c>
      <c r="S32" s="26"/>
      <c r="T32" s="26"/>
      <c r="U32" t="s">
        <v>66</v>
      </c>
      <c r="Z32" t="s">
        <v>51</v>
      </c>
      <c r="AB32" s="153">
        <v>6000</v>
      </c>
      <c r="AC32" s="153"/>
      <c r="AD32" s="28"/>
    </row>
    <row r="33" spans="6:30" ht="15" x14ac:dyDescent="0.15">
      <c r="F33" s="2"/>
      <c r="I33" s="3"/>
      <c r="R33" s="27" t="s">
        <v>8</v>
      </c>
      <c r="S33" s="27"/>
      <c r="T33" s="27"/>
      <c r="U33" t="s">
        <v>38</v>
      </c>
      <c r="Z33" t="s">
        <v>53</v>
      </c>
      <c r="AB33" s="153">
        <v>9000</v>
      </c>
      <c r="AC33" s="153"/>
      <c r="AD33" s="28"/>
    </row>
    <row r="34" spans="6:30" ht="15" x14ac:dyDescent="0.15">
      <c r="F34" s="2"/>
      <c r="I34" s="3"/>
      <c r="R34" s="74"/>
      <c r="S34" s="74"/>
      <c r="T34" s="74"/>
      <c r="U34" t="s">
        <v>39</v>
      </c>
      <c r="Z34" t="s">
        <v>45</v>
      </c>
    </row>
    <row r="35" spans="6:30" ht="15" x14ac:dyDescent="0.15">
      <c r="F35" s="2"/>
      <c r="I35" s="3"/>
      <c r="R35" s="74"/>
      <c r="S35" s="74"/>
      <c r="T35" s="74"/>
      <c r="U35" t="s">
        <v>40</v>
      </c>
      <c r="Z35" t="s">
        <v>46</v>
      </c>
    </row>
    <row r="36" spans="6:30" ht="15" x14ac:dyDescent="0.15">
      <c r="F36" s="2"/>
      <c r="I36" s="3"/>
      <c r="R36" s="74"/>
      <c r="S36" s="74"/>
      <c r="T36" s="74"/>
      <c r="U36" t="s">
        <v>41</v>
      </c>
    </row>
    <row r="37" spans="6:30" ht="15" x14ac:dyDescent="0.15">
      <c r="F37" s="2"/>
      <c r="I37" s="3"/>
      <c r="R37" s="74"/>
      <c r="S37" s="74"/>
      <c r="T37" s="74"/>
      <c r="U37" t="s">
        <v>43</v>
      </c>
    </row>
    <row r="38" spans="6:30" ht="15" x14ac:dyDescent="0.15">
      <c r="F38" s="2"/>
      <c r="I38" s="3"/>
    </row>
    <row r="39" spans="6:30" ht="15" x14ac:dyDescent="0.15">
      <c r="F39" s="2"/>
      <c r="I39" s="3"/>
    </row>
    <row r="40" spans="6:30" ht="15" x14ac:dyDescent="0.15">
      <c r="F40" s="2"/>
      <c r="I40" s="3"/>
    </row>
    <row r="41" spans="6:30" ht="15" x14ac:dyDescent="0.15">
      <c r="F41" s="2"/>
      <c r="I41" s="3"/>
    </row>
    <row r="42" spans="6:30" ht="15" x14ac:dyDescent="0.15">
      <c r="F42" s="2"/>
      <c r="I42" s="3"/>
    </row>
    <row r="43" spans="6:30" ht="15" x14ac:dyDescent="0.15">
      <c r="F43" s="2"/>
      <c r="I43" s="3"/>
    </row>
    <row r="44" spans="6:30" ht="15" x14ac:dyDescent="0.15">
      <c r="F44" s="2"/>
      <c r="I44" s="3"/>
    </row>
    <row r="45" spans="6:30" ht="15" x14ac:dyDescent="0.15">
      <c r="F45" s="2"/>
      <c r="I45" s="3"/>
    </row>
  </sheetData>
  <sheetProtection selectLockedCells="1" selectUnlockedCells="1"/>
  <mergeCells count="161">
    <mergeCell ref="R27:T27"/>
    <mergeCell ref="R28:T28"/>
    <mergeCell ref="R34:T34"/>
    <mergeCell ref="R35:T35"/>
    <mergeCell ref="R36:T36"/>
    <mergeCell ref="R37:T37"/>
    <mergeCell ref="Y24:AC24"/>
    <mergeCell ref="B25:D25"/>
    <mergeCell ref="E25:F25"/>
    <mergeCell ref="H25:J25"/>
    <mergeCell ref="B26:D26"/>
    <mergeCell ref="E26:F26"/>
    <mergeCell ref="H26:J26"/>
    <mergeCell ref="Y26:AC26"/>
    <mergeCell ref="O24:T24"/>
    <mergeCell ref="AB30:AC30"/>
    <mergeCell ref="AB31:AC31"/>
    <mergeCell ref="AB32:AC32"/>
    <mergeCell ref="AB33:AC33"/>
    <mergeCell ref="B23:D23"/>
    <mergeCell ref="E23:F23"/>
    <mergeCell ref="H23:J23"/>
    <mergeCell ref="B24:D24"/>
    <mergeCell ref="E24:F24"/>
    <mergeCell ref="H24:J24"/>
    <mergeCell ref="B21:E21"/>
    <mergeCell ref="L21:N21"/>
    <mergeCell ref="R21:T21"/>
    <mergeCell ref="B22:D22"/>
    <mergeCell ref="E22:F22"/>
    <mergeCell ref="H22:J22"/>
    <mergeCell ref="B20:E20"/>
    <mergeCell ref="F20:J20"/>
    <mergeCell ref="L20:N20"/>
    <mergeCell ref="R20:T20"/>
    <mergeCell ref="AB20:AD20"/>
    <mergeCell ref="O20:Q20"/>
    <mergeCell ref="B19:E19"/>
    <mergeCell ref="F19:J19"/>
    <mergeCell ref="L19:N19"/>
    <mergeCell ref="R19:T19"/>
    <mergeCell ref="AB19:AD19"/>
    <mergeCell ref="O19:Q19"/>
    <mergeCell ref="U19:Y19"/>
    <mergeCell ref="Z19:AA19"/>
    <mergeCell ref="U20:Y20"/>
    <mergeCell ref="Z20:AA20"/>
    <mergeCell ref="B18:E18"/>
    <mergeCell ref="F18:J18"/>
    <mergeCell ref="L18:N18"/>
    <mergeCell ref="R18:T18"/>
    <mergeCell ref="AB18:AD18"/>
    <mergeCell ref="O18:Q18"/>
    <mergeCell ref="B17:E17"/>
    <mergeCell ref="F17:J17"/>
    <mergeCell ref="L17:N17"/>
    <mergeCell ref="R17:T17"/>
    <mergeCell ref="AB17:AD17"/>
    <mergeCell ref="O17:Q17"/>
    <mergeCell ref="U17:Y17"/>
    <mergeCell ref="Z17:AA17"/>
    <mergeCell ref="U18:Y18"/>
    <mergeCell ref="Z18:AA18"/>
    <mergeCell ref="B16:E16"/>
    <mergeCell ref="F16:J16"/>
    <mergeCell ref="L16:N16"/>
    <mergeCell ref="R16:T16"/>
    <mergeCell ref="AB16:AD16"/>
    <mergeCell ref="O16:Q16"/>
    <mergeCell ref="B15:E15"/>
    <mergeCell ref="F15:J15"/>
    <mergeCell ref="L15:N15"/>
    <mergeCell ref="R15:T15"/>
    <mergeCell ref="AB15:AD15"/>
    <mergeCell ref="O15:Q15"/>
    <mergeCell ref="U15:Y15"/>
    <mergeCell ref="Z15:AA15"/>
    <mergeCell ref="U16:Y16"/>
    <mergeCell ref="Z16:AA16"/>
    <mergeCell ref="B14:E14"/>
    <mergeCell ref="F14:J14"/>
    <mergeCell ref="L14:N14"/>
    <mergeCell ref="R14:T14"/>
    <mergeCell ref="AB14:AD14"/>
    <mergeCell ref="O14:Q14"/>
    <mergeCell ref="B13:E13"/>
    <mergeCell ref="F13:J13"/>
    <mergeCell ref="L13:N13"/>
    <mergeCell ref="R13:T13"/>
    <mergeCell ref="AB13:AD13"/>
    <mergeCell ref="O13:Q13"/>
    <mergeCell ref="U13:Y13"/>
    <mergeCell ref="Z13:AA13"/>
    <mergeCell ref="U14:Y14"/>
    <mergeCell ref="Z14:AA14"/>
    <mergeCell ref="B12:E12"/>
    <mergeCell ref="F12:J12"/>
    <mergeCell ref="L12:N12"/>
    <mergeCell ref="R12:T12"/>
    <mergeCell ref="AB12:AD12"/>
    <mergeCell ref="O12:Q12"/>
    <mergeCell ref="B11:E11"/>
    <mergeCell ref="F11:J11"/>
    <mergeCell ref="L11:N11"/>
    <mergeCell ref="R11:T11"/>
    <mergeCell ref="AB11:AD11"/>
    <mergeCell ref="O11:Q11"/>
    <mergeCell ref="U11:Y11"/>
    <mergeCell ref="Z11:AA11"/>
    <mergeCell ref="U12:Y12"/>
    <mergeCell ref="Z12:AA12"/>
    <mergeCell ref="B10:E10"/>
    <mergeCell ref="F10:J10"/>
    <mergeCell ref="L10:N10"/>
    <mergeCell ref="R10:T10"/>
    <mergeCell ref="AB10:AD10"/>
    <mergeCell ref="O10:Q10"/>
    <mergeCell ref="B9:E9"/>
    <mergeCell ref="F9:J9"/>
    <mergeCell ref="L9:N9"/>
    <mergeCell ref="R9:T9"/>
    <mergeCell ref="AB9:AD9"/>
    <mergeCell ref="O9:Q9"/>
    <mergeCell ref="U9:Y9"/>
    <mergeCell ref="Z9:AA9"/>
    <mergeCell ref="U10:Y10"/>
    <mergeCell ref="Z10:AA10"/>
    <mergeCell ref="B8:E8"/>
    <mergeCell ref="F8:J8"/>
    <mergeCell ref="L8:N8"/>
    <mergeCell ref="R8:T8"/>
    <mergeCell ref="AB8:AD8"/>
    <mergeCell ref="O8:Q8"/>
    <mergeCell ref="B7:E7"/>
    <mergeCell ref="F7:J7"/>
    <mergeCell ref="L7:N7"/>
    <mergeCell ref="R7:T7"/>
    <mergeCell ref="AB7:AD7"/>
    <mergeCell ref="O7:Q7"/>
    <mergeCell ref="U7:Y7"/>
    <mergeCell ref="Z7:AA7"/>
    <mergeCell ref="U8:Y8"/>
    <mergeCell ref="Z8:AA8"/>
    <mergeCell ref="B6:E6"/>
    <mergeCell ref="F6:J6"/>
    <mergeCell ref="L6:N6"/>
    <mergeCell ref="R6:T6"/>
    <mergeCell ref="AB6:AD6"/>
    <mergeCell ref="O6:Q6"/>
    <mergeCell ref="A1:AD1"/>
    <mergeCell ref="A3:AD3"/>
    <mergeCell ref="B5:E5"/>
    <mergeCell ref="F5:J5"/>
    <mergeCell ref="L5:N5"/>
    <mergeCell ref="R5:T5"/>
    <mergeCell ref="AB5:AD5"/>
    <mergeCell ref="O5:Q5"/>
    <mergeCell ref="U5:Y5"/>
    <mergeCell ref="Z5:AA5"/>
    <mergeCell ref="U6:Y6"/>
    <mergeCell ref="Z6:AA6"/>
  </mergeCells>
  <phoneticPr fontId="2"/>
  <dataValidations count="5">
    <dataValidation type="list" allowBlank="1" showInputMessage="1" showErrorMessage="1" sqref="AB6:AD20" xr:uid="{00000000-0002-0000-0100-000000000000}">
      <formula1>$AB$30:$AB$33</formula1>
    </dataValidation>
    <dataValidation type="list" allowBlank="1" showInputMessage="1" showErrorMessage="1" sqref="R6:T20" xr:uid="{00000000-0002-0000-0100-000001000000}">
      <formula1>$R$30:$R$33</formula1>
    </dataValidation>
    <dataValidation type="list" allowBlank="1" showInputMessage="1" showErrorMessage="1" sqref="Z6:AA6 Z7:AA20" xr:uid="{00000000-0002-0000-0100-000002000000}">
      <formula1>$Z$30:$Z$35</formula1>
    </dataValidation>
    <dataValidation type="list" allowBlank="1" showInputMessage="1" showErrorMessage="1" sqref="K6:K20" xr:uid="{00000000-0002-0000-0100-000003000000}">
      <formula1>$K$30:$K$31</formula1>
    </dataValidation>
    <dataValidation type="list" allowBlank="1" showInputMessage="1" showErrorMessage="1" sqref="U6:Y20" xr:uid="{00000000-0002-0000-0100-000004000000}">
      <formula1>$U$30:$U$37</formula1>
    </dataValidation>
  </dataValidations>
  <pageMargins left="0.51181102362204722" right="0.51181102362204722" top="0.74803149606299213" bottom="0.74803149606299213" header="0.31496062992125984" footer="0.31496062992125984"/>
  <pageSetup paperSize="9" scale="115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申請用紙原本</vt:lpstr>
      <vt:lpstr>入力例</vt:lpstr>
      <vt:lpstr>申請用紙原本!Print_Area</vt:lpstr>
      <vt:lpstr>入力例!Print_Area</vt:lpstr>
    </vt:vector>
  </TitlesOfParts>
  <Company>神奈川県立高等学校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裕之</dc:creator>
  <cp:lastModifiedBy>Atsuki</cp:lastModifiedBy>
  <cp:lastPrinted>2022-07-04T14:34:07Z</cp:lastPrinted>
  <dcterms:created xsi:type="dcterms:W3CDTF">2017-08-07T06:08:25Z</dcterms:created>
  <dcterms:modified xsi:type="dcterms:W3CDTF">2022-07-04T14:34:23Z</dcterms:modified>
</cp:coreProperties>
</file>